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7年度用\0.利用内容のしおり・料金表\"/>
    </mc:Choice>
  </mc:AlternateContent>
  <xr:revisionPtr revIDLastSave="0" documentId="13_ncr:1_{F8DD7A77-F0F6-4609-86BE-35A4D8C6FD0E}" xr6:coauthVersionLast="47" xr6:coauthVersionMax="47" xr10:uidLastSave="{00000000-0000-0000-0000-000000000000}"/>
  <bookViews>
    <workbookView xWindow="-108" yWindow="-108" windowWidth="23256" windowHeight="12576" xr2:uid="{285F7B70-337C-4584-9033-931010B87F3A}"/>
  </bookViews>
  <sheets>
    <sheet name="利用申込書" sheetId="1" r:id="rId1"/>
    <sheet name="研修プログラム" sheetId="5" r:id="rId2"/>
    <sheet name="宿泊食事数伝票" sheetId="4" r:id="rId3"/>
    <sheet name="宿泊名簿" sheetId="2" r:id="rId4"/>
    <sheet name="日帰り名簿" sheetId="3" r:id="rId5"/>
  </sheets>
  <definedNames>
    <definedName name="_xlnm.Print_Area" localSheetId="1">研修プログラム!$A$1:$R$51</definedName>
    <definedName name="_xlnm.Print_Area" localSheetId="2">宿泊食事数伝票!$A$1:$W$21</definedName>
    <definedName name="_xlnm.Print_Area" localSheetId="3">宿泊名簿!$A$1:$J$43</definedName>
    <definedName name="_xlnm.Print_Area" localSheetId="4">日帰り名簿!$A$1:$J$43</definedName>
    <definedName name="_xlnm.Print_Area" localSheetId="0">利用申込書!$A$1:$T$35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T15" i="4"/>
  <c r="R15" i="4"/>
  <c r="P15" i="4"/>
  <c r="N15" i="4"/>
  <c r="L15" i="4"/>
  <c r="J15" i="4"/>
  <c r="H15" i="4"/>
  <c r="F15" i="4"/>
  <c r="R8" i="4"/>
  <c r="P8" i="4"/>
  <c r="G5" i="5"/>
  <c r="E5" i="5"/>
  <c r="C5" i="5"/>
  <c r="M2" i="5"/>
  <c r="P4" i="4" l="1"/>
  <c r="N4" i="4"/>
  <c r="L4" i="4"/>
  <c r="J4" i="4"/>
  <c r="H4" i="4"/>
  <c r="F4" i="4"/>
  <c r="S20" i="4"/>
  <c r="F3" i="4"/>
  <c r="G4" i="3"/>
  <c r="G2" i="3"/>
  <c r="G4" i="2"/>
  <c r="G2" i="2"/>
  <c r="I38" i="3"/>
  <c r="H38" i="3"/>
  <c r="G38" i="3"/>
  <c r="F38" i="3"/>
  <c r="E38" i="3"/>
  <c r="D38" i="3"/>
  <c r="I38" i="2"/>
  <c r="H38" i="2"/>
  <c r="G38" i="2"/>
  <c r="F38" i="2"/>
  <c r="E38" i="2"/>
  <c r="D38" i="2"/>
  <c r="Q16" i="1"/>
  <c r="Q19" i="1"/>
  <c r="Q18" i="1"/>
  <c r="Q17" i="1"/>
  <c r="S18" i="1" l="1"/>
  <c r="S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石川県立白山青年の家</author>
  </authors>
  <commentList>
    <comment ref="F9" authorId="0" shapeId="0" xr:uid="{A3C3069D-EC25-43D8-B4B0-E9C09B784C14}">
      <text>
        <r>
          <rPr>
            <b/>
            <sz val="9"/>
            <color indexed="81"/>
            <rFont val="MS P ゴシック"/>
            <family val="3"/>
            <charset val="128"/>
          </rPr>
          <t>人数を入力
＊1</t>
        </r>
      </text>
    </comment>
    <comment ref="N9" authorId="0" shapeId="0" xr:uid="{0FE2628D-AA4A-4B7D-8AA4-4EC0DCC95DA4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<sst xmlns="http://schemas.openxmlformats.org/spreadsheetml/2006/main" count="221" uniqueCount="124">
  <si>
    <t>石川県立白山青年の家利用申込書</t>
  </si>
  <si>
    <t>石川県立白山青年の家所長　殿</t>
  </si>
  <si>
    <t>〒</t>
  </si>
  <si>
    <t>利用団体等住所</t>
    <phoneticPr fontId="2"/>
  </si>
  <si>
    <t>ＴEＬ</t>
    <phoneticPr fontId="2"/>
  </si>
  <si>
    <t>ﾒｰﾙｱﾄﾞﾚｽ</t>
    <phoneticPr fontId="2"/>
  </si>
  <si>
    <t>石川県立白山青年の家を利用したいので、下記のとおり申し込みます。</t>
  </si>
  <si>
    <t>利用目的</t>
  </si>
  <si>
    <t>利用期間</t>
  </si>
  <si>
    <t>利用人数</t>
    <rPh sb="0" eb="4">
      <t>リヨウニンズウ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</si>
  <si>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</si>
  <si>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</si>
  <si>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食　事</t>
  </si>
  <si>
    <t>日　　　　</t>
    <phoneticPr fontId="2"/>
  </si>
  <si>
    <r>
      <t>住所</t>
    </r>
    <r>
      <rPr>
        <sz val="10"/>
        <color theme="1"/>
        <rFont val="UD デジタル 教科書体 NK-R"/>
        <family val="1"/>
        <charset val="128"/>
      </rPr>
      <t>〒　　　　　　</t>
    </r>
    <phoneticPr fontId="2"/>
  </si>
  <si>
    <t>氏名</t>
  </si>
  <si>
    <t>学生</t>
    <rPh sb="0" eb="2">
      <t>ガクセイ</t>
    </rPh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</si>
  <si>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</si>
  <si>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</si>
  <si>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宿泊</t>
    <rPh sb="0" eb="2">
      <t>シュクハク</t>
    </rPh>
    <phoneticPr fontId="2"/>
  </si>
  <si>
    <t>日帰り</t>
    <rPh sb="0" eb="2">
      <t>ヒガエ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</si>
  <si>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</si>
  <si>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</si>
  <si>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幼児</t>
    <rPh sb="0" eb="2">
      <t>ヨウジ</t>
    </rPh>
    <phoneticPr fontId="2"/>
  </si>
  <si>
    <t>合計</t>
    <rPh sb="0" eb="2">
      <t>ゴウケイ</t>
    </rPh>
    <phoneticPr fontId="2"/>
  </si>
  <si>
    <t>TEL:</t>
  </si>
  <si>
    <t>TEL: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</si>
  <si>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</si>
  <si>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</si>
  <si>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</si>
  <si>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</si>
  <si>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</si>
  <si>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泊</t>
    <rPh sb="0" eb="1">
      <t>ハク</t>
    </rPh>
    <phoneticPr fontId="2"/>
  </si>
  <si>
    <t>【</t>
    <phoneticPr fontId="2"/>
  </si>
  <si>
    <t>日】</t>
    <rPh sb="0" eb="1">
      <t>ニチ</t>
    </rPh>
    <phoneticPr fontId="2"/>
  </si>
  <si>
    <t>食</t>
    <rPh sb="0" eb="1">
      <t>ショク</t>
    </rPh>
    <phoneticPr fontId="2"/>
  </si>
  <si>
    <t>まで</t>
    <phoneticPr fontId="2"/>
  </si>
  <si>
    <t>団体等名称</t>
    <phoneticPr fontId="2"/>
  </si>
  <si>
    <t>代表者氏名</t>
    <phoneticPr fontId="2"/>
  </si>
  <si>
    <t>利用日</t>
    <rPh sb="0" eb="3">
      <t>リヨウビ</t>
    </rPh>
    <phoneticPr fontId="2"/>
  </si>
  <si>
    <t>区分</t>
    <rPh sb="0" eb="2">
      <t>クブン</t>
    </rPh>
    <phoneticPr fontId="2"/>
  </si>
  <si>
    <t>＊申込用紙上の個人情報は、当所で管理させていただきます。なお、第三者への提供はいたしません。</t>
    <phoneticPr fontId="2"/>
  </si>
  <si>
    <t>指導引率者*</t>
    <rPh sb="0" eb="1">
      <t>ユビ</t>
    </rPh>
    <rPh sb="1" eb="2">
      <t>シルベ</t>
    </rPh>
    <rPh sb="2" eb="5">
      <t>インソツシャ</t>
    </rPh>
    <phoneticPr fontId="2"/>
  </si>
  <si>
    <t>連絡責任者*</t>
    <rPh sb="0" eb="1">
      <t>レン</t>
    </rPh>
    <rPh sb="1" eb="2">
      <t>ラク</t>
    </rPh>
    <rPh sb="2" eb="5">
      <t>セキニンシャ</t>
    </rPh>
    <phoneticPr fontId="2"/>
  </si>
  <si>
    <t>（）</t>
    <phoneticPr fontId="2"/>
  </si>
  <si>
    <t>　入所時間　　時  分</t>
    <rPh sb="10" eb="11">
      <t>フン</t>
    </rPh>
    <phoneticPr fontId="2"/>
  </si>
  <si>
    <t>　退所時間　時　分</t>
    <rPh sb="1" eb="3">
      <t>タイショ</t>
    </rPh>
    <rPh sb="8" eb="9">
      <t>フン</t>
    </rPh>
    <phoneticPr fontId="2"/>
  </si>
  <si>
    <t>研修団体名</t>
    <rPh sb="0" eb="2">
      <t>ケンシュウ</t>
    </rPh>
    <rPh sb="2" eb="5">
      <t>ダンタイメイ</t>
    </rPh>
    <phoneticPr fontId="12"/>
  </si>
  <si>
    <t>指導引率者
氏　　名</t>
    <rPh sb="0" eb="2">
      <t>シドウ</t>
    </rPh>
    <rPh sb="2" eb="5">
      <t>インソツシャ</t>
    </rPh>
    <rPh sb="6" eb="7">
      <t>シ</t>
    </rPh>
    <rPh sb="9" eb="10">
      <t>メイ</t>
    </rPh>
    <phoneticPr fontId="12"/>
  </si>
  <si>
    <t>宿泊利用者名簿</t>
    <rPh sb="0" eb="5">
      <t>シュクハクリヨウシャ</t>
    </rPh>
    <rPh sb="5" eb="7">
      <t>メイボ</t>
    </rPh>
    <phoneticPr fontId="12"/>
  </si>
  <si>
    <t>番号</t>
    <rPh sb="0" eb="2">
      <t>バンゴウ</t>
    </rPh>
    <phoneticPr fontId="12"/>
  </si>
  <si>
    <t>氏　　　　名</t>
    <rPh sb="0" eb="1">
      <t>シ</t>
    </rPh>
    <rPh sb="5" eb="6">
      <t>メイ</t>
    </rPh>
    <phoneticPr fontId="12"/>
  </si>
  <si>
    <t>性別</t>
    <rPh sb="0" eb="2">
      <t>セイベツ</t>
    </rPh>
    <phoneticPr fontId="12"/>
  </si>
  <si>
    <t>幼児</t>
    <rPh sb="0" eb="2">
      <t>ヨウジ</t>
    </rPh>
    <phoneticPr fontId="12"/>
  </si>
  <si>
    <t>小学生</t>
    <rPh sb="0" eb="3">
      <t>ショウガクセイ</t>
    </rPh>
    <phoneticPr fontId="12"/>
  </si>
  <si>
    <t>中学生</t>
    <rPh sb="0" eb="3">
      <t>チュウガクセイ</t>
    </rPh>
    <phoneticPr fontId="12"/>
  </si>
  <si>
    <t>高校生</t>
    <rPh sb="0" eb="3">
      <t>コウコウセイ</t>
    </rPh>
    <phoneticPr fontId="12"/>
  </si>
  <si>
    <t>学生</t>
    <rPh sb="0" eb="2">
      <t>ガクセイ</t>
    </rPh>
    <phoneticPr fontId="12"/>
  </si>
  <si>
    <t>一　般</t>
    <rPh sb="0" eb="1">
      <t>イチ</t>
    </rPh>
    <rPh sb="2" eb="3">
      <t>バン</t>
    </rPh>
    <phoneticPr fontId="12"/>
  </si>
  <si>
    <t>備　　　　　考
（ｱﾚﾙｷﾞｰ詳細含む）</t>
    <rPh sb="15" eb="17">
      <t>ショウサイ</t>
    </rPh>
    <rPh sb="17" eb="18">
      <t>フク</t>
    </rPh>
    <phoneticPr fontId="12"/>
  </si>
  <si>
    <t>計</t>
    <rPh sb="0" eb="1">
      <t>ケイ</t>
    </rPh>
    <phoneticPr fontId="2"/>
  </si>
  <si>
    <t>※１</t>
    <phoneticPr fontId="12"/>
  </si>
  <si>
    <t>※２</t>
    <phoneticPr fontId="12"/>
  </si>
  <si>
    <t>名簿の形式は、貴団体が作成したものでも結構です。その際、上記の事項が分かるものをお願いします。</t>
    <rPh sb="0" eb="2">
      <t>メイボ</t>
    </rPh>
    <rPh sb="3" eb="5">
      <t>ケイシキ</t>
    </rPh>
    <rPh sb="11" eb="13">
      <t>サクセイ</t>
    </rPh>
    <phoneticPr fontId="12"/>
  </si>
  <si>
    <t>※３</t>
  </si>
  <si>
    <t>アレルギー等がある場合は、備考欄にお願いします。（別途、提出していただく場合があります）</t>
    <rPh sb="5" eb="6">
      <t>トウ</t>
    </rPh>
    <rPh sb="9" eb="11">
      <t>バアイ</t>
    </rPh>
    <rPh sb="13" eb="16">
      <t>ビコウラン</t>
    </rPh>
    <rPh sb="18" eb="19">
      <t>ネガ</t>
    </rPh>
    <rPh sb="25" eb="27">
      <t>ベット</t>
    </rPh>
    <rPh sb="28" eb="30">
      <t>テイシュツ</t>
    </rPh>
    <rPh sb="36" eb="38">
      <t>バアイ</t>
    </rPh>
    <phoneticPr fontId="12"/>
  </si>
  <si>
    <t>※４</t>
  </si>
  <si>
    <t>利用者名簿に変更がある場合はすみやかに、当所までご連絡お願いします。</t>
    <rPh sb="0" eb="3">
      <t>リヨウシャ</t>
    </rPh>
    <rPh sb="3" eb="5">
      <t>メイボ</t>
    </rPh>
    <rPh sb="6" eb="8">
      <t>ヘンコウ</t>
    </rPh>
    <rPh sb="11" eb="13">
      <t>バアイ</t>
    </rPh>
    <rPh sb="20" eb="22">
      <t>トウショ</t>
    </rPh>
    <rPh sb="25" eb="27">
      <t>レンラク</t>
    </rPh>
    <rPh sb="28" eb="29">
      <t>ネガ</t>
    </rPh>
    <phoneticPr fontId="12"/>
  </si>
  <si>
    <t>※５</t>
  </si>
  <si>
    <t>申込利用者名簿は、当所で管理させていただきます。なお、第三者への提供はいたしません。</t>
    <rPh sb="0" eb="2">
      <t>モウシコミ</t>
    </rPh>
    <rPh sb="2" eb="5">
      <t>リヨウシャ</t>
    </rPh>
    <rPh sb="5" eb="7">
      <t>メイボ</t>
    </rPh>
    <rPh sb="9" eb="10">
      <t>トウ</t>
    </rPh>
    <rPh sb="10" eb="11">
      <t>ショ</t>
    </rPh>
    <rPh sb="12" eb="14">
      <t>カンリ</t>
    </rPh>
    <rPh sb="27" eb="30">
      <t>ダイサンシャ</t>
    </rPh>
    <rPh sb="32" eb="34">
      <t>テイキョウ</t>
    </rPh>
    <phoneticPr fontId="12"/>
  </si>
  <si>
    <t>日帰り利用者名簿</t>
    <rPh sb="0" eb="2">
      <t>ヒガエ</t>
    </rPh>
    <rPh sb="3" eb="5">
      <t>リヨウ</t>
    </rPh>
    <rPh sb="5" eb="6">
      <t>シャ</t>
    </rPh>
    <rPh sb="6" eb="8">
      <t>メイボ</t>
    </rPh>
    <phoneticPr fontId="12"/>
  </si>
  <si>
    <t>宿泊・食数等申込伝票</t>
    <rPh sb="0" eb="2">
      <t>シュクハク</t>
    </rPh>
    <rPh sb="3" eb="4">
      <t>ショク</t>
    </rPh>
    <rPh sb="4" eb="5">
      <t>スウ</t>
    </rPh>
    <rPh sb="5" eb="6">
      <t>トウ</t>
    </rPh>
    <rPh sb="6" eb="8">
      <t>モウシコミ</t>
    </rPh>
    <rPh sb="8" eb="10">
      <t>デンピョウ</t>
    </rPh>
    <phoneticPr fontId="12"/>
  </si>
  <si>
    <t>石川県立白山青年の家</t>
    <rPh sb="0" eb="4">
      <t>イシカワケンリツ</t>
    </rPh>
    <rPh sb="4" eb="5">
      <t>ハク</t>
    </rPh>
    <rPh sb="5" eb="6">
      <t>サン</t>
    </rPh>
    <rPh sb="6" eb="8">
      <t>セイネン</t>
    </rPh>
    <rPh sb="9" eb="10">
      <t>イエ</t>
    </rPh>
    <phoneticPr fontId="12"/>
  </si>
  <si>
    <t>団体（研修会）名</t>
    <rPh sb="0" eb="1">
      <t>ダン</t>
    </rPh>
    <rPh sb="1" eb="2">
      <t>カラダ</t>
    </rPh>
    <rPh sb="3" eb="6">
      <t>ケンシュウカイ</t>
    </rPh>
    <rPh sb="7" eb="8">
      <t>メイ</t>
    </rPh>
    <phoneticPr fontId="12"/>
  </si>
  <si>
    <r>
      <t xml:space="preserve">アレルギー
</t>
    </r>
    <r>
      <rPr>
        <sz val="8"/>
        <rFont val="UD デジタル 教科書体 NK-R"/>
        <family val="1"/>
        <charset val="128"/>
      </rPr>
      <t>　　＊</t>
    </r>
    <r>
      <rPr>
        <b/>
        <sz val="8"/>
        <rFont val="UD デジタル 教科書体 NK-R"/>
        <family val="1"/>
        <charset val="128"/>
      </rPr>
      <t>あり</t>
    </r>
    <r>
      <rPr>
        <sz val="8"/>
        <rFont val="UD デジタル 教科書体 NK-R"/>
        <family val="1"/>
        <charset val="128"/>
      </rPr>
      <t>の場合は名簿に詳細を記入して下さい</t>
    </r>
    <rPh sb="19" eb="21">
      <t>メイボ</t>
    </rPh>
    <phoneticPr fontId="12"/>
  </si>
  <si>
    <t>期　　　間</t>
    <rPh sb="0" eb="1">
      <t>キ</t>
    </rPh>
    <rPh sb="4" eb="5">
      <t>アイダ</t>
    </rPh>
    <phoneticPr fontId="12"/>
  </si>
  <si>
    <t>申込注文</t>
    <rPh sb="0" eb="2">
      <t>モウシコミ</t>
    </rPh>
    <rPh sb="2" eb="4">
      <t>チュウモン</t>
    </rPh>
    <phoneticPr fontId="12"/>
  </si>
  <si>
    <t>宿泊人員</t>
    <rPh sb="0" eb="2">
      <t>シュクハク</t>
    </rPh>
    <rPh sb="2" eb="4">
      <t>ジンイン</t>
    </rPh>
    <phoneticPr fontId="12"/>
  </si>
  <si>
    <t>食　　数</t>
    <rPh sb="0" eb="1">
      <t>ショク</t>
    </rPh>
    <rPh sb="3" eb="4">
      <t>スウ</t>
    </rPh>
    <phoneticPr fontId="12"/>
  </si>
  <si>
    <t>冷暖房</t>
    <rPh sb="0" eb="1">
      <t>レイ</t>
    </rPh>
    <rPh sb="1" eb="2">
      <t>ダン</t>
    </rPh>
    <rPh sb="2" eb="3">
      <t>フサ</t>
    </rPh>
    <phoneticPr fontId="12"/>
  </si>
  <si>
    <t>備　　考</t>
    <rPh sb="0" eb="1">
      <t>ビ</t>
    </rPh>
    <rPh sb="3" eb="4">
      <t>コウ</t>
    </rPh>
    <phoneticPr fontId="12"/>
  </si>
  <si>
    <t>朝　食</t>
    <rPh sb="0" eb="1">
      <t>アサ</t>
    </rPh>
    <rPh sb="2" eb="3">
      <t>ショク</t>
    </rPh>
    <phoneticPr fontId="12"/>
  </si>
  <si>
    <t>昼食</t>
    <rPh sb="0" eb="2">
      <t>チュウショク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</si>
  <si>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</si>
  <si>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</si>
  <si>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１００円</t>
    <rPh sb="3" eb="4">
      <t>エン</t>
    </rPh>
    <phoneticPr fontId="12"/>
  </si>
  <si>
    <t>合　　　計</t>
    <rPh sb="0" eb="1">
      <t>ゴウ</t>
    </rPh>
    <rPh sb="4" eb="5">
      <t>ケイ</t>
    </rPh>
    <phoneticPr fontId="12"/>
  </si>
  <si>
    <t xml:space="preserve">  　　上記の通り申込みます。</t>
    <rPh sb="4" eb="6">
      <t>ジョウキ</t>
    </rPh>
    <rPh sb="7" eb="8">
      <t>トオ</t>
    </rPh>
    <rPh sb="9" eb="11">
      <t>モウシコミ</t>
    </rPh>
    <phoneticPr fontId="12"/>
  </si>
  <si>
    <t>代表者氏名</t>
    <rPh sb="0" eb="3">
      <t>ダイヒョウシャ</t>
    </rPh>
    <rPh sb="3" eb="5">
      <t>シメイ</t>
    </rPh>
    <phoneticPr fontId="12"/>
  </si>
  <si>
    <t>　　＊入所のあと、１５分程度「オリエンテーション」の時間を必ずとってください。</t>
    <rPh sb="3" eb="5">
      <t>ニュウショ</t>
    </rPh>
    <rPh sb="11" eb="12">
      <t>フン</t>
    </rPh>
    <rPh sb="12" eb="14">
      <t>テイド</t>
    </rPh>
    <rPh sb="26" eb="28">
      <t>ジカン</t>
    </rPh>
    <rPh sb="29" eb="30">
      <t>カナラ</t>
    </rPh>
    <phoneticPr fontId="12"/>
  </si>
  <si>
    <t>　　＊朝のつどいの有無をご記入ください。</t>
    <rPh sb="3" eb="4">
      <t>アサ</t>
    </rPh>
    <rPh sb="9" eb="11">
      <t>ウム</t>
    </rPh>
    <rPh sb="13" eb="15">
      <t>キニュウ</t>
    </rPh>
    <phoneticPr fontId="12"/>
  </si>
  <si>
    <t>朝  食</t>
    <rPh sb="0" eb="1">
      <t>アサ</t>
    </rPh>
    <rPh sb="3" eb="4">
      <t>ショク</t>
    </rPh>
    <phoneticPr fontId="12"/>
  </si>
  <si>
    <t>〔研修内容〕</t>
    <rPh sb="1" eb="3">
      <t>ケンシュウ</t>
    </rPh>
    <rPh sb="3" eb="5">
      <t>ナイヨウ</t>
    </rPh>
    <phoneticPr fontId="12"/>
  </si>
  <si>
    <t>〔場所〕</t>
    <rPh sb="1" eb="3">
      <t>バショ</t>
    </rPh>
    <phoneticPr fontId="12"/>
  </si>
  <si>
    <t>昼  食</t>
    <rPh sb="0" eb="1">
      <t>ヒル</t>
    </rPh>
    <rPh sb="3" eb="4">
      <t>ショク</t>
    </rPh>
    <phoneticPr fontId="12"/>
  </si>
  <si>
    <t>夕  食</t>
    <rPh sb="0" eb="1">
      <t>ユウ</t>
    </rPh>
    <rPh sb="3" eb="4">
      <t>ショク</t>
    </rPh>
    <phoneticPr fontId="12"/>
  </si>
  <si>
    <t>入</t>
    <rPh sb="0" eb="1">
      <t>イ</t>
    </rPh>
    <phoneticPr fontId="12"/>
  </si>
  <si>
    <t>浴</t>
    <phoneticPr fontId="12"/>
  </si>
  <si>
    <t>就　　寝</t>
    <rPh sb="0" eb="1">
      <t>ジュ</t>
    </rPh>
    <rPh sb="3" eb="4">
      <t>ネ</t>
    </rPh>
    <phoneticPr fontId="12"/>
  </si>
  <si>
    <t>備　考</t>
    <rPh sb="0" eb="1">
      <t>ビ</t>
    </rPh>
    <rPh sb="2" eb="3">
      <t>コウ</t>
    </rPh>
    <phoneticPr fontId="12"/>
  </si>
  <si>
    <t>月</t>
    <rPh sb="0" eb="1">
      <t>ツキ</t>
    </rPh>
    <phoneticPr fontId="2"/>
  </si>
  <si>
    <t>（　　）</t>
  </si>
  <si>
    <t>（　　）</t>
    <phoneticPr fontId="2"/>
  </si>
  <si>
    <t>夕食</t>
  </si>
  <si>
    <t>研修プログラム</t>
    <rPh sb="0" eb="1">
      <t>ケン</t>
    </rPh>
    <rPh sb="1" eb="2">
      <t>オサム</t>
    </rPh>
    <phoneticPr fontId="12"/>
  </si>
  <si>
    <t>６：３０　起床・洗面</t>
    <rPh sb="5" eb="7">
      <t>キショウ</t>
    </rPh>
    <rPh sb="8" eb="10">
      <t>センメン</t>
    </rPh>
    <phoneticPr fontId="12"/>
  </si>
  <si>
    <t>７：１５～　清掃　 (朝食後でもよい)</t>
    <rPh sb="6" eb="8">
      <t>セイソウ</t>
    </rPh>
    <phoneticPr fontId="12"/>
  </si>
  <si>
    <t>団体名</t>
    <rPh sb="0" eb="3">
      <t>ダンタイメイ</t>
    </rPh>
    <phoneticPr fontId="2"/>
  </si>
  <si>
    <r>
      <t>７：００～　朝のつどい（　</t>
    </r>
    <r>
      <rPr>
        <b/>
        <sz val="11"/>
        <rFont val="UD デジタル 教科書体 NK-R"/>
        <family val="1"/>
        <charset val="128"/>
      </rPr>
      <t>有</t>
    </r>
    <r>
      <rPr>
        <sz val="11"/>
        <rFont val="UD デジタル 教科書体 NK-R"/>
        <family val="1"/>
        <charset val="128"/>
      </rPr>
      <t>　・　</t>
    </r>
    <r>
      <rPr>
        <b/>
        <sz val="11"/>
        <rFont val="UD デジタル 教科書体 NK-R"/>
        <family val="1"/>
        <charset val="128"/>
      </rPr>
      <t>無</t>
    </r>
    <r>
      <rPr>
        <sz val="11"/>
        <rFont val="UD デジタル 教科書体 NK-R"/>
        <family val="1"/>
        <charset val="128"/>
      </rPr>
      <t>　）</t>
    </r>
    <rPh sb="6" eb="7">
      <t>アサ</t>
    </rPh>
    <rPh sb="13" eb="14">
      <t>ユウ</t>
    </rPh>
    <rPh sb="17" eb="18">
      <t>ナ</t>
    </rPh>
    <phoneticPr fontId="12"/>
  </si>
  <si>
    <t>一般（1,200円）</t>
    <rPh sb="0" eb="1">
      <t>イチ</t>
    </rPh>
    <rPh sb="1" eb="2">
      <t>バン</t>
    </rPh>
    <rPh sb="8" eb="9">
      <t>エン</t>
    </rPh>
    <phoneticPr fontId="12"/>
  </si>
  <si>
    <t>高校生以下（530円）</t>
    <rPh sb="0" eb="3">
      <t>コウコウセイ</t>
    </rPh>
    <rPh sb="3" eb="5">
      <t>イカ</t>
    </rPh>
    <rPh sb="9" eb="10">
      <t>エン</t>
    </rPh>
    <phoneticPr fontId="12"/>
  </si>
  <si>
    <t>530円</t>
    <rPh sb="3" eb="4">
      <t>エン</t>
    </rPh>
    <phoneticPr fontId="2"/>
  </si>
  <si>
    <t>ﾒｰﾙｱﾄﾞﾚｽ：</t>
    <phoneticPr fontId="2"/>
  </si>
  <si>
    <t>＊１ 宿泊人員は、宿泊が発生する日のみ入力してください。</t>
    <rPh sb="3" eb="5">
      <t>シュクハク</t>
    </rPh>
    <rPh sb="5" eb="7">
      <t>ジンイン</t>
    </rPh>
    <rPh sb="9" eb="11">
      <t>シュクハク</t>
    </rPh>
    <rPh sb="12" eb="14">
      <t>ハッセイ</t>
    </rPh>
    <rPh sb="16" eb="17">
      <t>ヒ</t>
    </rPh>
    <rPh sb="19" eb="21">
      <t>ニュウリョク</t>
    </rPh>
    <phoneticPr fontId="12"/>
  </si>
  <si>
    <t>＊２ 冷暖房期間には、宿泊費に１００円/人が加算されます。（冷房期間：７月１日～９月３０日 、 暖房期間：１１月１日～３月３１日）
期間外でも冷暖房をご利用いただけます。ご利用の際は、１００円が加算されますのでご了承ください。</t>
    <rPh sb="3" eb="6">
      <t>レイダンボウ</t>
    </rPh>
    <rPh sb="6" eb="8">
      <t>キカン</t>
    </rPh>
    <rPh sb="11" eb="14">
      <t>シュクハクヒ</t>
    </rPh>
    <rPh sb="18" eb="19">
      <t>エン</t>
    </rPh>
    <rPh sb="20" eb="21">
      <t>ニン</t>
    </rPh>
    <rPh sb="22" eb="24">
      <t>カサン</t>
    </rPh>
    <rPh sb="30" eb="32">
      <t>レイボウ</t>
    </rPh>
    <rPh sb="32" eb="34">
      <t>キカン</t>
    </rPh>
    <rPh sb="36" eb="37">
      <t>ガツ</t>
    </rPh>
    <rPh sb="38" eb="39">
      <t>ヒ</t>
    </rPh>
    <rPh sb="41" eb="42">
      <t>ガツ</t>
    </rPh>
    <rPh sb="44" eb="45">
      <t>ヒ</t>
    </rPh>
    <rPh sb="48" eb="50">
      <t>ダンボウ</t>
    </rPh>
    <rPh sb="50" eb="52">
      <t>キカン</t>
    </rPh>
    <rPh sb="55" eb="56">
      <t>ガツ</t>
    </rPh>
    <rPh sb="57" eb="58">
      <t>ヒ</t>
    </rPh>
    <rPh sb="60" eb="61">
      <t>ガツ</t>
    </rPh>
    <rPh sb="63" eb="64">
      <t>ヒ</t>
    </rPh>
    <rPh sb="66" eb="69">
      <t>キカンガイ</t>
    </rPh>
    <rPh sb="71" eb="74">
      <t>レイダンボウ</t>
    </rPh>
    <rPh sb="76" eb="78">
      <t>リヨウ</t>
    </rPh>
    <rPh sb="86" eb="88">
      <t>リヨウ</t>
    </rPh>
    <rPh sb="89" eb="90">
      <t>サイ</t>
    </rPh>
    <rPh sb="95" eb="96">
      <t>エン</t>
    </rPh>
    <rPh sb="97" eb="99">
      <t>カサン</t>
    </rPh>
    <rPh sb="106" eb="108">
      <t>リョウショウ</t>
    </rPh>
    <phoneticPr fontId="1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</si>
  <si>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</si>
  <si>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利用室場*</t>
    <rPh sb="0" eb="2">
      <t>リヨウ</t>
    </rPh>
    <rPh sb="2" eb="3">
      <t>シツ</t>
    </rPh>
    <rPh sb="3" eb="4">
      <t>ジョウ</t>
    </rPh>
    <phoneticPr fontId="2"/>
  </si>
  <si>
    <t>室場名</t>
    <rPh sb="0" eb="1">
      <t>シツ</t>
    </rPh>
    <rPh sb="1" eb="2">
      <t>ジョウ</t>
    </rPh>
    <rPh sb="2" eb="3">
      <t>メイ</t>
    </rPh>
    <phoneticPr fontId="2"/>
  </si>
  <si>
    <t>＊利用施設は、第１～第５研修室、第１～第２体育館、多目的広場グラウンド、創作実習室、野外炊飯舎から選択
　 区分は、午前・午後・全日・夜間から選択</t>
    <rPh sb="1" eb="5">
      <t>リヨウシセツ</t>
    </rPh>
    <rPh sb="7" eb="8">
      <t>ダイ</t>
    </rPh>
    <rPh sb="10" eb="11">
      <t>ダイ</t>
    </rPh>
    <rPh sb="12" eb="15">
      <t>ケンシュウシツ</t>
    </rPh>
    <rPh sb="16" eb="17">
      <t>ダイ</t>
    </rPh>
    <rPh sb="19" eb="20">
      <t>ダイ</t>
    </rPh>
    <rPh sb="21" eb="24">
      <t>タイイクカン</t>
    </rPh>
    <rPh sb="25" eb="30">
      <t>タモクテキヒロバ</t>
    </rPh>
    <rPh sb="36" eb="41">
      <t>ソウサクジッシュウシツ</t>
    </rPh>
    <rPh sb="42" eb="47">
      <t>ヤガイスイハンシャ</t>
    </rPh>
    <rPh sb="49" eb="51">
      <t>センタク</t>
    </rPh>
    <rPh sb="54" eb="56">
      <t>クブン</t>
    </rPh>
    <rPh sb="58" eb="60">
      <t>ゴゼン</t>
    </rPh>
    <rPh sb="61" eb="63">
      <t>ゴゴ</t>
    </rPh>
    <rPh sb="64" eb="66">
      <t>ゼンニチ</t>
    </rPh>
    <rPh sb="67" eb="69">
      <t>ヤカン</t>
    </rPh>
    <rPh sb="71" eb="73">
      <t>センタク</t>
    </rPh>
    <phoneticPr fontId="2"/>
  </si>
  <si>
    <t>＊３ 昼食または夕食を、野外カレーやBBQに変更する場合は、食数の項目名を変更するか、その旨を備考欄に記入してください。</t>
    <rPh sb="3" eb="5">
      <t>チュウショク</t>
    </rPh>
    <rPh sb="8" eb="10">
      <t>ユウショク</t>
    </rPh>
    <rPh sb="12" eb="14">
      <t>ヤガイ</t>
    </rPh>
    <rPh sb="22" eb="24">
      <t>ヘンコウ</t>
    </rPh>
    <rPh sb="26" eb="28">
      <t>バアイ</t>
    </rPh>
    <rPh sb="30" eb="32">
      <t>ショクスウ</t>
    </rPh>
    <rPh sb="33" eb="35">
      <t>コウモク</t>
    </rPh>
    <rPh sb="35" eb="36">
      <t>メイ</t>
    </rPh>
    <rPh sb="37" eb="39">
      <t>ヘンコウ</t>
    </rPh>
    <rPh sb="45" eb="46">
      <t>ムネ</t>
    </rPh>
    <rPh sb="47" eb="50">
      <t>ビコウラン</t>
    </rPh>
    <rPh sb="51" eb="53">
      <t>キニュウ</t>
    </rPh>
    <phoneticPr fontId="12"/>
  </si>
  <si>
    <t>男・女および幼児から一般の区別については該当欄に○をつけてください。</t>
    <phoneticPr fontId="12"/>
  </si>
  <si>
    <t>食事を申し込みの際、アレルギー等がある場合は、備考欄にお願いします。（別途、提出していただく場合があります）</t>
    <rPh sb="0" eb="2">
      <t>ショクジ</t>
    </rPh>
    <rPh sb="3" eb="4">
      <t>モウ</t>
    </rPh>
    <rPh sb="5" eb="6">
      <t>コ</t>
    </rPh>
    <rPh sb="8" eb="9">
      <t>サイ</t>
    </rPh>
    <rPh sb="15" eb="16">
      <t>トウ</t>
    </rPh>
    <rPh sb="19" eb="21">
      <t>バアイ</t>
    </rPh>
    <rPh sb="23" eb="26">
      <t>ビコウラン</t>
    </rPh>
    <rPh sb="28" eb="29">
      <t>ネガ</t>
    </rPh>
    <rPh sb="35" eb="37">
      <t>ベット</t>
    </rPh>
    <rPh sb="38" eb="40">
      <t>テイシュツ</t>
    </rPh>
    <rPh sb="46" eb="48">
      <t>バアイ</t>
    </rPh>
    <phoneticPr fontId="12"/>
  </si>
  <si>
    <t>＊代表者、指導引率者、連絡責任者は同一でも可</t>
    <phoneticPr fontId="2"/>
  </si>
  <si>
    <t>備　　　　　考*
（ｱﾚﾙｷﾞｰ詳細含む）</t>
    <rPh sb="16" eb="18">
      <t>ショウサイ</t>
    </rPh>
    <rPh sb="18" eb="19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</si>
</sst>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34">
    <font>
      <sz val="11"/>
      <color theme="1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2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u/>
      <sz val="24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b/>
      <sz val="2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u/>
      <sz val="18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</cellStyleXfs>
  <cellXfs count="40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47" xfId="0" applyFont="1" applyBorder="1" applyAlignment="1">
      <alignment horizontal="centerContinuous" vertical="center" wrapText="1"/>
    </xf>
    <xf numFmtId="0" fontId="4" fillId="0" borderId="45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58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 vertical="center"/>
    </xf>
    <xf numFmtId="0" fontId="13" fillId="0" borderId="0" xfId="2" applyFont="1"/>
    <xf numFmtId="0" fontId="11" fillId="0" borderId="64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 shrinkToFit="1"/>
    </xf>
    <xf numFmtId="0" fontId="11" fillId="0" borderId="67" xfId="2" applyFont="1" applyBorder="1" applyAlignment="1">
      <alignment horizontal="center" vertical="center" shrinkToFit="1"/>
    </xf>
    <xf numFmtId="0" fontId="14" fillId="0" borderId="53" xfId="2" applyFont="1" applyBorder="1" applyAlignment="1">
      <alignment horizontal="center" vertical="center" wrapText="1"/>
    </xf>
    <xf numFmtId="0" fontId="11" fillId="0" borderId="0" xfId="2" applyFont="1"/>
    <xf numFmtId="0" fontId="15" fillId="0" borderId="64" xfId="2" applyFont="1" applyBorder="1" applyAlignment="1">
      <alignment horizontal="center" vertical="center"/>
    </xf>
    <xf numFmtId="0" fontId="10" fillId="0" borderId="64" xfId="2" applyFont="1" applyBorder="1"/>
    <xf numFmtId="0" fontId="14" fillId="0" borderId="65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0" fillId="0" borderId="53" xfId="2" applyFont="1" applyBorder="1"/>
    <xf numFmtId="0" fontId="10" fillId="0" borderId="68" xfId="2" applyFont="1" applyBorder="1"/>
    <xf numFmtId="0" fontId="15" fillId="0" borderId="69" xfId="2" applyFont="1" applyBorder="1" applyAlignment="1">
      <alignment horizontal="center" vertical="center"/>
    </xf>
    <xf numFmtId="0" fontId="10" fillId="0" borderId="69" xfId="2" applyFont="1" applyBorder="1"/>
    <xf numFmtId="0" fontId="14" fillId="0" borderId="70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0" fillId="0" borderId="72" xfId="2" applyFont="1" applyBorder="1"/>
    <xf numFmtId="0" fontId="16" fillId="0" borderId="74" xfId="2" applyFont="1" applyBorder="1" applyAlignment="1">
      <alignment horizontal="center" vertical="center"/>
    </xf>
    <xf numFmtId="0" fontId="10" fillId="0" borderId="75" xfId="2" applyFont="1" applyBorder="1"/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7" fillId="0" borderId="0" xfId="2" applyFont="1"/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4" fillId="0" borderId="0" xfId="2" applyFont="1"/>
    <xf numFmtId="58" fontId="14" fillId="0" borderId="0" xfId="2" applyNumberFormat="1" applyFont="1" applyAlignment="1">
      <alignment horizontal="centerContinuous" vertical="center"/>
    </xf>
    <xf numFmtId="0" fontId="14" fillId="0" borderId="0" xfId="2" applyFont="1" applyAlignment="1">
      <alignment horizontal="centerContinuous" vertical="center"/>
    </xf>
    <xf numFmtId="0" fontId="23" fillId="0" borderId="0" xfId="2" applyFont="1"/>
    <xf numFmtId="0" fontId="10" fillId="0" borderId="53" xfId="2" applyFont="1" applyBorder="1" applyAlignment="1">
      <alignment vertical="top" wrapText="1"/>
    </xf>
    <xf numFmtId="0" fontId="10" fillId="0" borderId="36" xfId="2" applyFont="1" applyBorder="1"/>
    <xf numFmtId="0" fontId="26" fillId="0" borderId="57" xfId="2" applyFont="1" applyBorder="1"/>
    <xf numFmtId="0" fontId="10" fillId="0" borderId="63" xfId="2" applyFont="1" applyBorder="1"/>
    <xf numFmtId="0" fontId="10" fillId="0" borderId="56" xfId="2" applyFont="1" applyBorder="1"/>
    <xf numFmtId="0" fontId="10" fillId="0" borderId="57" xfId="2" applyFont="1" applyBorder="1"/>
    <xf numFmtId="0" fontId="14" fillId="0" borderId="25" xfId="2" applyFont="1" applyBorder="1" applyAlignment="1">
      <alignment horizontal="left" vertical="center"/>
    </xf>
    <xf numFmtId="0" fontId="25" fillId="0" borderId="0" xfId="2" applyFont="1"/>
    <xf numFmtId="0" fontId="10" fillId="0" borderId="16" xfId="2" applyFont="1" applyBorder="1" applyAlignment="1">
      <alignment horizontal="center" vertical="center"/>
    </xf>
    <xf numFmtId="0" fontId="10" fillId="0" borderId="95" xfId="2" applyFont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vertical="center"/>
    </xf>
    <xf numFmtId="0" fontId="3" fillId="0" borderId="19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3" fillId="0" borderId="80" xfId="0" applyFont="1" applyBorder="1" applyAlignment="1">
      <alignment vertical="center" wrapText="1"/>
    </xf>
    <xf numFmtId="0" fontId="14" fillId="0" borderId="18" xfId="2" applyFont="1" applyBorder="1" applyAlignment="1">
      <alignment horizontal="right" vertical="center"/>
    </xf>
    <xf numFmtId="0" fontId="10" fillId="0" borderId="19" xfId="2" applyFont="1" applyBorder="1" applyAlignment="1">
      <alignment horizontal="right" vertical="center"/>
    </xf>
    <xf numFmtId="0" fontId="10" fillId="0" borderId="16" xfId="2" applyFont="1" applyBorder="1" applyAlignment="1">
      <alignment horizontal="right" vertical="center"/>
    </xf>
    <xf numFmtId="0" fontId="10" fillId="0" borderId="86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0" fontId="14" fillId="0" borderId="57" xfId="2" applyFont="1" applyBorder="1" applyAlignment="1">
      <alignment horizontal="left" vertical="center"/>
    </xf>
    <xf numFmtId="0" fontId="26" fillId="0" borderId="39" xfId="2" applyFont="1" applyBorder="1"/>
    <xf numFmtId="0" fontId="26" fillId="0" borderId="17" xfId="2" applyFont="1" applyBorder="1"/>
    <xf numFmtId="0" fontId="26" fillId="0" borderId="63" xfId="2" applyFont="1" applyBorder="1"/>
    <xf numFmtId="0" fontId="26" fillId="0" borderId="11" xfId="2" applyFont="1" applyBorder="1"/>
    <xf numFmtId="0" fontId="26" fillId="0" borderId="56" xfId="2" applyFont="1" applyBorder="1"/>
    <xf numFmtId="0" fontId="26" fillId="0" borderId="36" xfId="2" applyFont="1" applyBorder="1"/>
    <xf numFmtId="0" fontId="26" fillId="0" borderId="25" xfId="2" applyFont="1" applyBorder="1"/>
    <xf numFmtId="0" fontId="24" fillId="0" borderId="64" xfId="2" applyFont="1" applyBorder="1" applyAlignment="1">
      <alignment horizontal="center" vertical="center"/>
    </xf>
    <xf numFmtId="0" fontId="28" fillId="0" borderId="11" xfId="2" applyFont="1" applyBorder="1"/>
    <xf numFmtId="0" fontId="28" fillId="0" borderId="0" xfId="2" applyFont="1"/>
    <xf numFmtId="0" fontId="28" fillId="0" borderId="104" xfId="2" applyFont="1" applyBorder="1" applyAlignment="1">
      <alignment horizontal="center"/>
    </xf>
    <xf numFmtId="0" fontId="28" fillId="0" borderId="39" xfId="2" applyFont="1" applyBorder="1"/>
    <xf numFmtId="0" fontId="28" fillId="0" borderId="17" xfId="2" applyFont="1" applyBorder="1"/>
    <xf numFmtId="0" fontId="28" fillId="0" borderId="106" xfId="2" applyFont="1" applyBorder="1" applyAlignment="1">
      <alignment horizontal="center"/>
    </xf>
    <xf numFmtId="0" fontId="28" fillId="0" borderId="107" xfId="2" applyFont="1" applyBorder="1"/>
    <xf numFmtId="0" fontId="28" fillId="0" borderId="11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31" fillId="0" borderId="107" xfId="2" applyFont="1" applyBorder="1"/>
    <xf numFmtId="0" fontId="28" fillId="0" borderId="103" xfId="2" applyFont="1" applyBorder="1"/>
    <xf numFmtId="0" fontId="28" fillId="0" borderId="25" xfId="2" applyFont="1" applyBorder="1"/>
    <xf numFmtId="0" fontId="28" fillId="0" borderId="57" xfId="2" applyFont="1" applyBorder="1"/>
    <xf numFmtId="0" fontId="28" fillId="0" borderId="105" xfId="2" applyFont="1" applyBorder="1"/>
    <xf numFmtId="0" fontId="28" fillId="0" borderId="104" xfId="2" applyFont="1" applyBorder="1"/>
    <xf numFmtId="0" fontId="28" fillId="0" borderId="25" xfId="2" applyFont="1" applyBorder="1" applyAlignment="1">
      <alignment horizontal="left" vertical="center"/>
    </xf>
    <xf numFmtId="0" fontId="28" fillId="0" borderId="57" xfId="2" applyFont="1" applyBorder="1" applyAlignment="1">
      <alignment horizontal="left" vertical="center"/>
    </xf>
    <xf numFmtId="0" fontId="28" fillId="0" borderId="61" xfId="2" applyFont="1" applyBorder="1" applyAlignment="1">
      <alignment horizontal="left" vertical="center"/>
    </xf>
    <xf numFmtId="0" fontId="31" fillId="0" borderId="11" xfId="2" applyFont="1" applyBorder="1"/>
    <xf numFmtId="0" fontId="31" fillId="0" borderId="0" xfId="2" applyFont="1"/>
    <xf numFmtId="0" fontId="28" fillId="0" borderId="108" xfId="2" applyFont="1" applyBorder="1"/>
    <xf numFmtId="0" fontId="28" fillId="0" borderId="15" xfId="2" applyFont="1" applyBorder="1" applyAlignment="1">
      <alignment horizontal="left" vertical="center"/>
    </xf>
    <xf numFmtId="0" fontId="28" fillId="0" borderId="16" xfId="2" applyFont="1" applyBorder="1" applyAlignment="1">
      <alignment horizontal="left" vertical="center"/>
    </xf>
    <xf numFmtId="0" fontId="28" fillId="0" borderId="16" xfId="2" applyFont="1" applyBorder="1"/>
    <xf numFmtId="0" fontId="14" fillId="0" borderId="16" xfId="2" applyFont="1" applyBorder="1"/>
    <xf numFmtId="0" fontId="28" fillId="0" borderId="61" xfId="2" applyFont="1" applyBorder="1"/>
    <xf numFmtId="0" fontId="28" fillId="0" borderId="121" xfId="2" applyFont="1" applyBorder="1" applyAlignment="1">
      <alignment horizontal="center"/>
    </xf>
    <xf numFmtId="0" fontId="28" fillId="0" borderId="122" xfId="2" applyFont="1" applyBorder="1"/>
    <xf numFmtId="0" fontId="31" fillId="0" borderId="122" xfId="2" applyFont="1" applyBorder="1"/>
    <xf numFmtId="0" fontId="28" fillId="0" borderId="123" xfId="2" applyFont="1" applyBorder="1"/>
    <xf numFmtId="0" fontId="26" fillId="0" borderId="30" xfId="2" applyFont="1" applyBorder="1"/>
    <xf numFmtId="0" fontId="26" fillId="0" borderId="23" xfId="2" applyFont="1" applyBorder="1"/>
    <xf numFmtId="0" fontId="26" fillId="0" borderId="24" xfId="2" applyFont="1" applyBorder="1"/>
    <xf numFmtId="0" fontId="26" fillId="0" borderId="64" xfId="2" applyFont="1" applyBorder="1"/>
    <xf numFmtId="0" fontId="10" fillId="0" borderId="15" xfId="2" applyFont="1" applyBorder="1" applyAlignment="1">
      <alignment horizontal="right" vertical="center" wrapText="1"/>
    </xf>
    <xf numFmtId="0" fontId="20" fillId="0" borderId="100" xfId="2" applyFont="1" applyBorder="1"/>
    <xf numFmtId="0" fontId="20" fillId="0" borderId="39" xfId="2" applyFont="1" applyBorder="1"/>
    <xf numFmtId="0" fontId="20" fillId="0" borderId="101" xfId="2" applyFont="1" applyBorder="1" applyAlignment="1">
      <alignment horizontal="center"/>
    </xf>
    <xf numFmtId="0" fontId="20" fillId="0" borderId="102" xfId="2" applyFont="1" applyBorder="1" applyAlignment="1">
      <alignment horizontal="center"/>
    </xf>
    <xf numFmtId="0" fontId="14" fillId="0" borderId="40" xfId="2" applyFont="1" applyBorder="1" applyAlignment="1">
      <alignment horizontal="center"/>
    </xf>
    <xf numFmtId="0" fontId="31" fillId="0" borderId="39" xfId="2" applyFont="1" applyBorder="1" applyAlignment="1">
      <alignment vertical="top"/>
    </xf>
    <xf numFmtId="0" fontId="31" fillId="0" borderId="63" xfId="2" applyFont="1" applyBorder="1" applyAlignment="1">
      <alignment vertical="top"/>
    </xf>
    <xf numFmtId="0" fontId="28" fillId="0" borderId="11" xfId="2" applyFont="1" applyBorder="1" applyAlignment="1">
      <alignment vertical="top"/>
    </xf>
    <xf numFmtId="0" fontId="28" fillId="0" borderId="0" xfId="2" applyFont="1" applyAlignment="1">
      <alignment vertical="top"/>
    </xf>
    <xf numFmtId="0" fontId="28" fillId="0" borderId="36" xfId="2" applyFont="1" applyBorder="1" applyAlignment="1">
      <alignment vertical="top"/>
    </xf>
    <xf numFmtId="0" fontId="31" fillId="0" borderId="39" xfId="2" applyFont="1" applyBorder="1"/>
    <xf numFmtId="0" fontId="31" fillId="0" borderId="63" xfId="2" applyFont="1" applyBorder="1"/>
    <xf numFmtId="0" fontId="28" fillId="0" borderId="56" xfId="2" applyFont="1" applyBorder="1"/>
    <xf numFmtId="0" fontId="30" fillId="0" borderId="17" xfId="2" applyFont="1" applyBorder="1" applyAlignment="1">
      <alignment vertical="top"/>
    </xf>
    <xf numFmtId="0" fontId="30" fillId="0" borderId="17" xfId="2" applyFont="1" applyBorder="1"/>
    <xf numFmtId="0" fontId="31" fillId="0" borderId="39" xfId="2" applyFont="1" applyBorder="1" applyAlignment="1">
      <alignment vertical="top" wrapText="1"/>
    </xf>
    <xf numFmtId="0" fontId="31" fillId="0" borderId="63" xfId="2" applyFont="1" applyBorder="1" applyAlignment="1">
      <alignment vertical="top" wrapText="1"/>
    </xf>
    <xf numFmtId="0" fontId="31" fillId="0" borderId="25" xfId="2" applyFont="1" applyBorder="1" applyAlignment="1">
      <alignment vertical="top" wrapText="1"/>
    </xf>
    <xf numFmtId="0" fontId="31" fillId="0" borderId="57" xfId="2" applyFont="1" applyBorder="1" applyAlignment="1">
      <alignment vertical="top" wrapText="1"/>
    </xf>
    <xf numFmtId="0" fontId="31" fillId="0" borderId="56" xfId="2" applyFont="1" applyBorder="1" applyAlignment="1">
      <alignment vertical="top" wrapText="1"/>
    </xf>
    <xf numFmtId="0" fontId="29" fillId="0" borderId="11" xfId="2" applyFont="1" applyBorder="1" applyAlignment="1">
      <alignment vertical="center"/>
    </xf>
    <xf numFmtId="0" fontId="29" fillId="0" borderId="11" xfId="2" applyFont="1" applyBorder="1" applyAlignment="1">
      <alignment horizontal="right" vertical="center"/>
    </xf>
    <xf numFmtId="20" fontId="29" fillId="0" borderId="11" xfId="2" applyNumberFormat="1" applyFont="1" applyBorder="1" applyAlignment="1">
      <alignment vertical="top"/>
    </xf>
    <xf numFmtId="0" fontId="29" fillId="0" borderId="0" xfId="2" applyFont="1" applyAlignment="1">
      <alignment horizontal="left"/>
    </xf>
    <xf numFmtId="0" fontId="29" fillId="0" borderId="0" xfId="2" applyFont="1" applyAlignment="1">
      <alignment horizontal="left" vertical="center"/>
    </xf>
    <xf numFmtId="0" fontId="10" fillId="0" borderId="15" xfId="2" applyFont="1" applyBorder="1" applyAlignment="1">
      <alignment horizontal="right" vertical="center"/>
    </xf>
    <xf numFmtId="0" fontId="10" fillId="0" borderId="53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0" fontId="26" fillId="0" borderId="0" xfId="2" applyFont="1"/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29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36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8" fillId="0" borderId="0" xfId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6" fontId="5" fillId="0" borderId="2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35" xfId="0" applyNumberFormat="1" applyFont="1" applyBorder="1" applyAlignment="1">
      <alignment horizontal="center" vertical="center" wrapText="1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34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176" fontId="4" fillId="0" borderId="41" xfId="0" applyNumberFormat="1" applyFont="1" applyBorder="1" applyAlignment="1">
      <alignment horizontal="center" vertical="center" wrapText="1"/>
    </xf>
    <xf numFmtId="176" fontId="4" fillId="0" borderId="50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176" fontId="4" fillId="0" borderId="39" xfId="0" applyNumberFormat="1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176" fontId="4" fillId="0" borderId="40" xfId="0" applyNumberFormat="1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 wrapText="1"/>
    </xf>
    <xf numFmtId="58" fontId="1" fillId="0" borderId="4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20" fontId="29" fillId="0" borderId="11" xfId="2" applyNumberFormat="1" applyFont="1" applyBorder="1" applyAlignment="1">
      <alignment vertical="center"/>
    </xf>
    <xf numFmtId="0" fontId="29" fillId="0" borderId="11" xfId="2" applyFont="1" applyBorder="1" applyAlignment="1">
      <alignment vertical="center"/>
    </xf>
    <xf numFmtId="20" fontId="29" fillId="0" borderId="11" xfId="2" applyNumberFormat="1" applyFont="1" applyBorder="1" applyAlignment="1">
      <alignment horizontal="right" vertical="center"/>
    </xf>
    <xf numFmtId="0" fontId="29" fillId="0" borderId="11" xfId="2" applyFont="1" applyBorder="1" applyAlignment="1">
      <alignment horizontal="right" vertical="center"/>
    </xf>
    <xf numFmtId="0" fontId="27" fillId="0" borderId="40" xfId="2" applyFont="1" applyBorder="1" applyAlignment="1">
      <alignment horizontal="center"/>
    </xf>
    <xf numFmtId="0" fontId="25" fillId="0" borderId="30" xfId="2" applyFont="1" applyBorder="1" applyAlignment="1">
      <alignment horizontal="left" vertical="top"/>
    </xf>
    <xf numFmtId="0" fontId="26" fillId="0" borderId="23" xfId="2" applyFont="1" applyBorder="1" applyAlignment="1">
      <alignment vertical="top"/>
    </xf>
    <xf numFmtId="20" fontId="10" fillId="0" borderId="16" xfId="2" applyNumberFormat="1" applyFont="1" applyBorder="1" applyAlignment="1">
      <alignment horizontal="center" vertical="center"/>
    </xf>
    <xf numFmtId="20" fontId="10" fillId="0" borderId="15" xfId="2" applyNumberFormat="1" applyFont="1" applyBorder="1" applyAlignment="1">
      <alignment horizontal="center" vertical="center"/>
    </xf>
    <xf numFmtId="0" fontId="29" fillId="0" borderId="25" xfId="2" applyFont="1" applyBorder="1" applyAlignment="1">
      <alignment horizontal="right" vertical="center"/>
    </xf>
    <xf numFmtId="0" fontId="29" fillId="0" borderId="30" xfId="2" applyFont="1" applyBorder="1" applyAlignment="1">
      <alignment horizontal="center" vertical="center" shrinkToFit="1"/>
    </xf>
    <xf numFmtId="0" fontId="10" fillId="0" borderId="24" xfId="2" applyFont="1" applyBorder="1" applyAlignment="1">
      <alignment shrinkToFit="1"/>
    </xf>
    <xf numFmtId="0" fontId="10" fillId="0" borderId="23" xfId="2" applyFont="1" applyBorder="1" applyAlignment="1">
      <alignment shrinkToFit="1"/>
    </xf>
    <xf numFmtId="0" fontId="10" fillId="0" borderId="57" xfId="2" applyFont="1" applyBorder="1" applyAlignment="1">
      <alignment horizontal="center"/>
    </xf>
    <xf numFmtId="0" fontId="10" fillId="0" borderId="0" xfId="2" applyFont="1" applyAlignment="1">
      <alignment vertical="center" wrapText="1"/>
    </xf>
    <xf numFmtId="0" fontId="10" fillId="0" borderId="1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98" xfId="2" applyFont="1" applyBorder="1" applyAlignment="1">
      <alignment horizontal="center"/>
    </xf>
    <xf numFmtId="0" fontId="10" fillId="0" borderId="99" xfId="2" applyFont="1" applyBorder="1" applyAlignment="1">
      <alignment horizontal="center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0" fillId="0" borderId="78" xfId="2" applyFont="1" applyBorder="1" applyAlignment="1">
      <alignment vertical="center" wrapText="1"/>
    </xf>
    <xf numFmtId="0" fontId="10" fillId="0" borderId="81" xfId="2" applyFont="1" applyBorder="1" applyAlignment="1">
      <alignment vertical="center" wrapText="1"/>
    </xf>
    <xf numFmtId="0" fontId="10" fillId="0" borderId="8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84" xfId="2" applyFont="1" applyBorder="1" applyAlignment="1">
      <alignment horizontal="center" vertical="center"/>
    </xf>
    <xf numFmtId="0" fontId="10" fillId="0" borderId="85" xfId="2" applyFont="1" applyBorder="1" applyAlignment="1">
      <alignment horizontal="center" vertical="center"/>
    </xf>
    <xf numFmtId="0" fontId="10" fillId="0" borderId="91" xfId="2" applyFont="1" applyBorder="1" applyAlignment="1">
      <alignment horizontal="center" vertical="center"/>
    </xf>
    <xf numFmtId="0" fontId="10" fillId="0" borderId="92" xfId="2" applyFont="1" applyBorder="1" applyAlignment="1">
      <alignment horizontal="center" vertical="center"/>
    </xf>
    <xf numFmtId="0" fontId="10" fillId="0" borderId="93" xfId="2" applyFont="1" applyBorder="1" applyAlignment="1">
      <alignment horizontal="center" vertical="center"/>
    </xf>
    <xf numFmtId="0" fontId="10" fillId="0" borderId="94" xfId="2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 shrinkToFit="1"/>
    </xf>
    <xf numFmtId="0" fontId="10" fillId="0" borderId="112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87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52" xfId="2" applyFont="1" applyBorder="1" applyAlignment="1">
      <alignment horizontal="center" vertical="center" shrinkToFit="1"/>
    </xf>
    <xf numFmtId="0" fontId="14" fillId="0" borderId="79" xfId="2" applyFont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 shrinkToFit="1"/>
    </xf>
    <xf numFmtId="0" fontId="14" fillId="0" borderId="54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109" xfId="2" applyFont="1" applyBorder="1" applyAlignment="1">
      <alignment horizontal="center" vertical="center"/>
    </xf>
    <xf numFmtId="0" fontId="10" fillId="0" borderId="111" xfId="2" applyFont="1" applyBorder="1" applyAlignment="1">
      <alignment horizontal="center" vertical="center"/>
    </xf>
    <xf numFmtId="0" fontId="10" fillId="0" borderId="110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/>
    </xf>
    <xf numFmtId="0" fontId="10" fillId="0" borderId="95" xfId="2" applyFont="1" applyBorder="1" applyAlignment="1">
      <alignment horizontal="center"/>
    </xf>
    <xf numFmtId="0" fontId="10" fillId="0" borderId="96" xfId="2" applyFont="1" applyBorder="1" applyAlignment="1">
      <alignment horizontal="center"/>
    </xf>
    <xf numFmtId="0" fontId="10" fillId="0" borderId="97" xfId="2" applyFont="1" applyBorder="1" applyAlignment="1">
      <alignment horizontal="center"/>
    </xf>
    <xf numFmtId="0" fontId="15" fillId="0" borderId="25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/>
    </xf>
    <xf numFmtId="0" fontId="10" fillId="0" borderId="39" xfId="2" applyFont="1" applyBorder="1" applyAlignment="1">
      <alignment horizontal="center"/>
    </xf>
    <xf numFmtId="0" fontId="10" fillId="0" borderId="63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56" xfId="2" applyFont="1" applyBorder="1" applyAlignment="1">
      <alignment horizontal="center"/>
    </xf>
    <xf numFmtId="0" fontId="11" fillId="0" borderId="17" xfId="2" applyFont="1" applyBorder="1" applyAlignment="1">
      <alignment horizontal="center" vertical="center" wrapText="1"/>
    </xf>
    <xf numFmtId="0" fontId="11" fillId="0" borderId="63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56" xfId="2" applyFont="1" applyBorder="1" applyAlignment="1">
      <alignment horizontal="center" vertical="center" wrapText="1"/>
    </xf>
    <xf numFmtId="0" fontId="10" fillId="0" borderId="64" xfId="2" applyFont="1" applyBorder="1" applyAlignment="1">
      <alignment horizont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7C02D973-B89E-4FC1-AFF7-07E592D33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38</xdr:row>
      <xdr:rowOff>10160</xdr:rowOff>
    </xdr:from>
    <xdr:to>
      <xdr:col>2</xdr:col>
      <xdr:colOff>190500</xdr:colOff>
      <xdr:row>44</xdr:row>
      <xdr:rowOff>170000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04AADF5-5039-4896-927D-D4896AC3DCA3}"/>
            </a:ext>
          </a:extLst>
        </xdr:cNvPr>
        <xdr:cNvSpPr>
          <a:spLocks noChangeShapeType="1"/>
        </xdr:cNvSpPr>
      </xdr:nvSpPr>
      <xdr:spPr bwMode="auto">
        <a:xfrm>
          <a:off x="901700" y="8514080"/>
          <a:ext cx="0" cy="14400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190500</xdr:colOff>
      <xdr:row>38</xdr:row>
      <xdr:rowOff>10160</xdr:rowOff>
    </xdr:from>
    <xdr:to>
      <xdr:col>7</xdr:col>
      <xdr:colOff>190500</xdr:colOff>
      <xdr:row>44</xdr:row>
      <xdr:rowOff>170000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2C2ACE-948C-4021-9DC8-46AECDB416CB}"/>
            </a:ext>
          </a:extLst>
        </xdr:cNvPr>
        <xdr:cNvSpPr>
          <a:spLocks noChangeShapeType="1"/>
        </xdr:cNvSpPr>
      </xdr:nvSpPr>
      <xdr:spPr bwMode="auto">
        <a:xfrm>
          <a:off x="3177540" y="8514080"/>
          <a:ext cx="0" cy="14400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38</xdr:row>
      <xdr:rowOff>10160</xdr:rowOff>
    </xdr:from>
    <xdr:to>
      <xdr:col>12</xdr:col>
      <xdr:colOff>190500</xdr:colOff>
      <xdr:row>44</xdr:row>
      <xdr:rowOff>170000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C4FCC96-341E-4703-8DD5-1540FF50F079}"/>
            </a:ext>
          </a:extLst>
        </xdr:cNvPr>
        <xdr:cNvSpPr>
          <a:spLocks noChangeShapeType="1"/>
        </xdr:cNvSpPr>
      </xdr:nvSpPr>
      <xdr:spPr bwMode="auto">
        <a:xfrm>
          <a:off x="5453380" y="8514080"/>
          <a:ext cx="0" cy="14400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</xdr:row>
          <xdr:rowOff>304800</xdr:rowOff>
        </xdr:from>
        <xdr:to>
          <xdr:col>22</xdr:col>
          <xdr:colOff>716280</xdr:colOff>
          <xdr:row>3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830580</xdr:colOff>
          <xdr:row>2</xdr:row>
          <xdr:rowOff>327660</xdr:rowOff>
        </xdr:from>
        <xdr:to>
          <xdr:col>22</xdr:col>
          <xdr:colOff>1432560</xdr:colOff>
          <xdr:row>3</xdr:row>
          <xdr:rowOff>175260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46A8-90D7-472B-89BA-CCCDE883B432}">
  <sheetPr>
    <tabColor rgb="FFFFFF00"/>
  </sheetPr>
  <dimension ref="A1:U36"/>
  <sheetViews>
    <sheetView showZeros="0" tabSelected="1" view="pageBreakPreview" zoomScaleNormal="100" zoomScaleSheetLayoutView="100" workbookViewId="0">
      <selection activeCell="V16" sqref="V16"/>
    </sheetView>
  </sheetViews>
  <sheetFormatPr defaultColWidth="9.09765625" defaultRowHeight="14.4"/>
  <cols>
    <col min="1" max="1" width="13.69921875" style="1" customWidth="1"/>
    <col min="2" max="2" width="7.796875" style="1" customWidth="1"/>
    <col min="3" max="20" width="3.59765625" style="1" customWidth="1"/>
    <col min="21" max="16384" width="9.09765625" style="1"/>
  </cols>
  <sheetData>
    <row r="1" spans="1:21" ht="9.6" customHeight="1" thickTop="1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8"/>
    </row>
    <row r="2" spans="1:21" ht="31.8" customHeight="1">
      <c r="A2" s="269" t="s">
        <v>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1"/>
    </row>
    <row r="3" spans="1:21" ht="30.6" customHeight="1">
      <c r="A3" s="2"/>
      <c r="B3" s="33"/>
      <c r="C3" s="33"/>
      <c r="D3" s="33"/>
      <c r="E3" s="33"/>
      <c r="F3" s="33"/>
      <c r="G3" s="33"/>
      <c r="I3" s="48"/>
      <c r="J3" s="48"/>
      <c r="K3" s="48"/>
      <c r="L3" s="48"/>
      <c r="M3" s="48"/>
      <c r="N3" s="272" t="s">
        <v>115</v>
      </c>
      <c r="O3" s="272"/>
      <c r="P3" s="272"/>
      <c r="Q3" s="272"/>
      <c r="R3" s="272"/>
      <c r="S3" s="272"/>
      <c r="T3" s="273"/>
    </row>
    <row r="4" spans="1:21" ht="30.6" customHeight="1">
      <c r="A4" s="52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51"/>
    </row>
    <row r="5" spans="1:21" ht="21" customHeight="1">
      <c r="A5" s="3"/>
      <c r="B5" s="33"/>
      <c r="C5" s="33"/>
      <c r="D5" s="33"/>
      <c r="E5" s="33"/>
      <c r="F5" s="30"/>
      <c r="G5" s="33"/>
      <c r="H5" s="33"/>
      <c r="J5" s="49"/>
      <c r="K5" s="49"/>
      <c r="L5" s="54" t="s">
        <v>2</v>
      </c>
      <c r="M5" s="207"/>
      <c r="N5" s="207"/>
      <c r="O5" s="207"/>
      <c r="P5" s="207"/>
      <c r="Q5" s="207"/>
      <c r="R5" s="33"/>
      <c r="S5" s="33"/>
      <c r="T5" s="34"/>
    </row>
    <row r="6" spans="1:21" ht="27.6" customHeight="1">
      <c r="A6" s="2"/>
      <c r="B6" s="33"/>
      <c r="C6" s="33"/>
      <c r="D6" s="33"/>
      <c r="E6" s="33"/>
      <c r="F6" s="35"/>
      <c r="G6" s="36"/>
      <c r="H6" s="46"/>
      <c r="K6" s="61" t="s">
        <v>3</v>
      </c>
      <c r="M6" s="242"/>
      <c r="N6" s="242"/>
      <c r="O6" s="242"/>
      <c r="P6" s="242"/>
      <c r="Q6" s="242"/>
      <c r="R6" s="242"/>
      <c r="S6" s="242"/>
      <c r="T6" s="243"/>
    </row>
    <row r="7" spans="1:21" ht="27" customHeight="1">
      <c r="A7" s="2"/>
      <c r="B7" s="33"/>
      <c r="C7" s="33"/>
      <c r="D7" s="33"/>
      <c r="E7" s="33"/>
      <c r="F7" s="35"/>
      <c r="G7" s="36"/>
      <c r="H7" s="46"/>
      <c r="K7" s="61" t="s">
        <v>37</v>
      </c>
      <c r="M7" s="242"/>
      <c r="N7" s="242"/>
      <c r="O7" s="242"/>
      <c r="P7" s="242"/>
      <c r="Q7" s="242"/>
      <c r="R7" s="242"/>
      <c r="S7" s="242"/>
      <c r="T7" s="243"/>
    </row>
    <row r="8" spans="1:21" ht="23.4" customHeight="1">
      <c r="A8" s="4"/>
      <c r="B8" s="37"/>
      <c r="C8" s="37"/>
      <c r="D8" s="37"/>
      <c r="E8" s="37"/>
      <c r="F8" s="35"/>
      <c r="G8" s="38"/>
      <c r="H8" s="46"/>
      <c r="K8" s="61" t="s">
        <v>38</v>
      </c>
      <c r="M8" s="242"/>
      <c r="N8" s="242"/>
      <c r="O8" s="242"/>
      <c r="P8" s="242"/>
      <c r="Q8" s="242"/>
      <c r="R8" s="242"/>
      <c r="S8" s="242"/>
      <c r="T8" s="243"/>
    </row>
    <row r="9" spans="1:21" ht="18" customHeight="1">
      <c r="A9" s="2"/>
      <c r="B9" s="33"/>
      <c r="C9" s="33"/>
      <c r="D9" s="33"/>
      <c r="E9" s="33"/>
      <c r="F9" s="35"/>
      <c r="G9" s="36"/>
      <c r="H9" s="46"/>
      <c r="J9" s="50"/>
      <c r="K9" s="61" t="s">
        <v>4</v>
      </c>
      <c r="M9" s="242"/>
      <c r="N9" s="242"/>
      <c r="O9" s="242"/>
      <c r="P9" s="242"/>
      <c r="Q9" s="242"/>
      <c r="R9" s="242"/>
      <c r="S9" s="242"/>
      <c r="T9" s="243"/>
    </row>
    <row r="10" spans="1:21" ht="18" customHeight="1">
      <c r="A10" s="2"/>
      <c r="B10" s="33"/>
      <c r="C10" s="33"/>
      <c r="D10" s="33"/>
      <c r="E10" s="33"/>
      <c r="F10" s="35"/>
      <c r="G10" s="36"/>
      <c r="H10" s="46"/>
      <c r="J10" s="50"/>
      <c r="K10" s="61" t="s">
        <v>5</v>
      </c>
      <c r="M10" s="244"/>
      <c r="N10" s="242"/>
      <c r="O10" s="242"/>
      <c r="P10" s="242"/>
      <c r="Q10" s="242"/>
      <c r="R10" s="242"/>
      <c r="S10" s="242"/>
      <c r="T10" s="243"/>
    </row>
    <row r="11" spans="1:21" ht="33.6" customHeight="1" thickBot="1">
      <c r="A11" s="219" t="s">
        <v>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5"/>
    </row>
    <row r="12" spans="1:21" ht="34.799999999999997" customHeight="1" thickBot="1">
      <c r="A12" s="5" t="s">
        <v>7</v>
      </c>
      <c r="B12" s="276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8"/>
    </row>
    <row r="13" spans="1:21" ht="32.4" customHeight="1">
      <c r="A13" s="217" t="s">
        <v>8</v>
      </c>
      <c r="B13" s="44" t="s">
        <v>27</v>
      </c>
      <c r="C13" s="32"/>
      <c r="D13" s="32" t="s">
        <v>28</v>
      </c>
      <c r="E13" s="32"/>
      <c r="F13" s="32" t="s">
        <v>29</v>
      </c>
      <c r="G13" s="32"/>
      <c r="H13" s="32" t="s">
        <v>30</v>
      </c>
      <c r="I13" s="279" t="s">
        <v>44</v>
      </c>
      <c r="J13" s="279"/>
      <c r="K13" s="32" t="s">
        <v>31</v>
      </c>
      <c r="L13" s="32"/>
      <c r="M13" s="32"/>
      <c r="N13" s="32"/>
      <c r="O13" s="32"/>
      <c r="P13" s="245" t="s">
        <v>45</v>
      </c>
      <c r="Q13" s="245"/>
      <c r="R13" s="245"/>
      <c r="S13" s="245"/>
      <c r="T13" s="246"/>
    </row>
    <row r="14" spans="1:21" ht="32.4" customHeight="1" thickBot="1">
      <c r="A14" s="219"/>
      <c r="B14" s="45" t="s">
        <v>27</v>
      </c>
      <c r="C14" s="47"/>
      <c r="D14" s="47" t="s">
        <v>28</v>
      </c>
      <c r="E14" s="47"/>
      <c r="F14" s="47" t="s">
        <v>29</v>
      </c>
      <c r="G14" s="47"/>
      <c r="H14" s="6" t="s">
        <v>30</v>
      </c>
      <c r="I14" s="280" t="s">
        <v>44</v>
      </c>
      <c r="J14" s="280"/>
      <c r="K14" s="405" t="s">
        <v>33</v>
      </c>
      <c r="L14" s="406"/>
      <c r="M14" s="406" t="s">
        <v>32</v>
      </c>
      <c r="N14" s="406"/>
      <c r="O14" s="407" t="s">
        <v>34</v>
      </c>
      <c r="P14" s="236" t="s">
        <v>46</v>
      </c>
      <c r="Q14" s="236"/>
      <c r="R14" s="236"/>
      <c r="S14" s="236"/>
      <c r="T14" s="237"/>
    </row>
    <row r="15" spans="1:21" ht="22.8" customHeight="1">
      <c r="A15" s="217" t="s">
        <v>9</v>
      </c>
      <c r="B15" s="7"/>
      <c r="C15" s="234"/>
      <c r="D15" s="235"/>
      <c r="E15" s="283" t="s">
        <v>23</v>
      </c>
      <c r="F15" s="284"/>
      <c r="G15" s="234" t="s">
        <v>22</v>
      </c>
      <c r="H15" s="235"/>
      <c r="I15" s="234" t="s">
        <v>21</v>
      </c>
      <c r="J15" s="235"/>
      <c r="K15" s="234" t="s">
        <v>18</v>
      </c>
      <c r="L15" s="235"/>
      <c r="M15" s="234" t="s">
        <v>16</v>
      </c>
      <c r="N15" s="235"/>
      <c r="O15" s="234" t="s">
        <v>17</v>
      </c>
      <c r="P15" s="289"/>
      <c r="Q15" s="17" t="s">
        <v>24</v>
      </c>
      <c r="R15" s="18"/>
      <c r="S15" s="18"/>
      <c r="T15" s="39"/>
      <c r="U15" s="8"/>
    </row>
    <row r="16" spans="1:21" ht="24.6" customHeight="1">
      <c r="A16" s="218"/>
      <c r="B16" s="285" t="s">
        <v>19</v>
      </c>
      <c r="C16" s="281" t="s">
        <v>10</v>
      </c>
      <c r="D16" s="282"/>
      <c r="E16" s="238"/>
      <c r="F16" s="239"/>
      <c r="G16" s="238"/>
      <c r="H16" s="239"/>
      <c r="I16" s="238"/>
      <c r="J16" s="239"/>
      <c r="K16" s="238"/>
      <c r="L16" s="239"/>
      <c r="M16" s="238"/>
      <c r="N16" s="239"/>
      <c r="O16" s="238"/>
      <c r="P16" s="239"/>
      <c r="Q16" s="264">
        <f>SUM(E16:P16)</f>
        <v>0</v>
      </c>
      <c r="R16" s="265"/>
      <c r="S16" s="260">
        <f>Q16+Q17</f>
        <v>0</v>
      </c>
      <c r="T16" s="261"/>
      <c r="U16" s="8"/>
    </row>
    <row r="17" spans="1:20" ht="24.6" customHeight="1" thickBot="1">
      <c r="A17" s="218"/>
      <c r="B17" s="286"/>
      <c r="C17" s="290" t="s">
        <v>11</v>
      </c>
      <c r="D17" s="291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40"/>
      <c r="P17" s="241"/>
      <c r="Q17" s="254">
        <f t="shared" ref="Q17:Q19" si="0">SUM(E17:P17)</f>
        <v>0</v>
      </c>
      <c r="R17" s="255"/>
      <c r="S17" s="262"/>
      <c r="T17" s="263"/>
    </row>
    <row r="18" spans="1:20" ht="24.6" customHeight="1" thickTop="1">
      <c r="A18" s="218"/>
      <c r="B18" s="287" t="s">
        <v>20</v>
      </c>
      <c r="C18" s="223" t="s">
        <v>10</v>
      </c>
      <c r="D18" s="231"/>
      <c r="E18" s="249"/>
      <c r="F18" s="226"/>
      <c r="G18" s="249"/>
      <c r="H18" s="226"/>
      <c r="I18" s="249"/>
      <c r="J18" s="226"/>
      <c r="K18" s="249"/>
      <c r="L18" s="226"/>
      <c r="M18" s="249"/>
      <c r="N18" s="226"/>
      <c r="O18" s="249"/>
      <c r="P18" s="226"/>
      <c r="Q18" s="252">
        <f t="shared" si="0"/>
        <v>0</v>
      </c>
      <c r="R18" s="253"/>
      <c r="S18" s="256">
        <f>Q18+Q19</f>
        <v>0</v>
      </c>
      <c r="T18" s="257"/>
    </row>
    <row r="19" spans="1:20" ht="24.6" customHeight="1" thickBot="1">
      <c r="A19" s="219"/>
      <c r="B19" s="288"/>
      <c r="C19" s="232" t="s">
        <v>11</v>
      </c>
      <c r="D19" s="233"/>
      <c r="E19" s="238"/>
      <c r="F19" s="239"/>
      <c r="G19" s="238"/>
      <c r="H19" s="239"/>
      <c r="I19" s="238"/>
      <c r="J19" s="239"/>
      <c r="K19" s="247"/>
      <c r="L19" s="248"/>
      <c r="M19" s="238"/>
      <c r="N19" s="239"/>
      <c r="O19" s="238"/>
      <c r="P19" s="239"/>
      <c r="Q19" s="250">
        <f t="shared" si="0"/>
        <v>0</v>
      </c>
      <c r="R19" s="251"/>
      <c r="S19" s="258"/>
      <c r="T19" s="259"/>
    </row>
    <row r="20" spans="1:20" ht="26.4" customHeight="1" thickBot="1">
      <c r="A20" s="5" t="s">
        <v>12</v>
      </c>
      <c r="B20" s="53"/>
      <c r="C20" s="63"/>
      <c r="D20" s="63" t="s">
        <v>29</v>
      </c>
      <c r="E20" s="64"/>
      <c r="F20" s="64" t="s">
        <v>30</v>
      </c>
      <c r="G20" s="296"/>
      <c r="H20" s="296"/>
      <c r="I20" s="65" t="s">
        <v>35</v>
      </c>
      <c r="J20" s="64" t="s">
        <v>31</v>
      </c>
      <c r="K20" s="63"/>
      <c r="L20" s="63" t="s">
        <v>29</v>
      </c>
      <c r="M20" s="64"/>
      <c r="N20" s="64" t="s">
        <v>30</v>
      </c>
      <c r="O20" s="296"/>
      <c r="P20" s="296"/>
      <c r="Q20" s="65" t="s">
        <v>35</v>
      </c>
      <c r="R20" s="66" t="s">
        <v>36</v>
      </c>
      <c r="S20" s="19"/>
      <c r="T20" s="40"/>
    </row>
    <row r="21" spans="1:20" ht="16.8" customHeight="1">
      <c r="A21" s="292" t="s">
        <v>116</v>
      </c>
      <c r="B21" s="62" t="s">
        <v>39</v>
      </c>
      <c r="C21" s="300" t="s">
        <v>117</v>
      </c>
      <c r="D21" s="301"/>
      <c r="E21" s="301"/>
      <c r="F21" s="301"/>
      <c r="G21" s="229" t="s">
        <v>40</v>
      </c>
      <c r="H21" s="297"/>
      <c r="I21" s="300" t="s">
        <v>117</v>
      </c>
      <c r="J21" s="301"/>
      <c r="K21" s="301"/>
      <c r="L21" s="301"/>
      <c r="M21" s="229" t="s">
        <v>40</v>
      </c>
      <c r="N21" s="297"/>
      <c r="O21" s="300" t="s">
        <v>117</v>
      </c>
      <c r="P21" s="301"/>
      <c r="Q21" s="301"/>
      <c r="R21" s="301"/>
      <c r="S21" s="229" t="s">
        <v>40</v>
      </c>
      <c r="T21" s="230"/>
    </row>
    <row r="22" spans="1:20" ht="22.8" customHeight="1">
      <c r="A22" s="293"/>
      <c r="B22" s="9" t="s">
        <v>13</v>
      </c>
      <c r="C22" s="223"/>
      <c r="D22" s="224"/>
      <c r="E22" s="224"/>
      <c r="F22" s="224"/>
      <c r="G22" s="225"/>
      <c r="H22" s="226"/>
      <c r="I22" s="224"/>
      <c r="J22" s="224"/>
      <c r="K22" s="224"/>
      <c r="L22" s="224"/>
      <c r="M22" s="225"/>
      <c r="N22" s="226"/>
      <c r="O22" s="227"/>
      <c r="P22" s="227"/>
      <c r="Q22" s="227"/>
      <c r="R22" s="227"/>
      <c r="S22" s="225"/>
      <c r="T22" s="228"/>
    </row>
    <row r="23" spans="1:20" ht="22.8" customHeight="1" thickBot="1">
      <c r="A23" s="294"/>
      <c r="B23" s="10" t="s">
        <v>13</v>
      </c>
      <c r="C23" s="299"/>
      <c r="D23" s="274"/>
      <c r="E23" s="274"/>
      <c r="F23" s="274"/>
      <c r="G23" s="221"/>
      <c r="H23" s="298"/>
      <c r="I23" s="274"/>
      <c r="J23" s="274"/>
      <c r="K23" s="274"/>
      <c r="L23" s="274"/>
      <c r="M23" s="221"/>
      <c r="N23" s="298"/>
      <c r="O23" s="295"/>
      <c r="P23" s="295"/>
      <c r="Q23" s="295"/>
      <c r="R23" s="295"/>
      <c r="S23" s="221"/>
      <c r="T23" s="222"/>
    </row>
    <row r="24" spans="1:20" ht="19.2" customHeight="1">
      <c r="A24" s="217" t="s">
        <v>42</v>
      </c>
      <c r="B24" s="57" t="s">
        <v>14</v>
      </c>
      <c r="C24" s="59"/>
      <c r="D24" s="11"/>
      <c r="E24" s="11"/>
      <c r="F24" s="11"/>
      <c r="G24" s="11"/>
      <c r="H24" s="13"/>
      <c r="I24" s="12"/>
      <c r="J24" s="12"/>
      <c r="K24" s="11"/>
      <c r="L24" s="11"/>
      <c r="M24" s="11"/>
      <c r="N24" s="211" t="s">
        <v>15</v>
      </c>
      <c r="O24" s="13"/>
      <c r="P24" s="12"/>
      <c r="Q24" s="13"/>
      <c r="R24" s="13"/>
      <c r="S24" s="13"/>
      <c r="T24" s="41"/>
    </row>
    <row r="25" spans="1:20" ht="19.2" customHeight="1">
      <c r="A25" s="218"/>
      <c r="B25" s="20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6"/>
      <c r="N25" s="212"/>
      <c r="O25" s="202"/>
      <c r="P25" s="202"/>
      <c r="Q25" s="202"/>
      <c r="R25" s="202"/>
      <c r="S25" s="202"/>
      <c r="T25" s="203"/>
    </row>
    <row r="26" spans="1:20" ht="19.2" customHeight="1">
      <c r="A26" s="218"/>
      <c r="B26" s="25"/>
      <c r="C26" s="26"/>
      <c r="D26" s="54" t="s">
        <v>26</v>
      </c>
      <c r="E26" s="207"/>
      <c r="F26" s="207"/>
      <c r="G26" s="207"/>
      <c r="H26" s="207"/>
      <c r="I26" s="207"/>
      <c r="J26" s="207"/>
      <c r="K26" s="207"/>
      <c r="L26" s="207"/>
      <c r="M26" s="208"/>
      <c r="N26" s="212"/>
      <c r="O26" s="202"/>
      <c r="P26" s="202"/>
      <c r="Q26" s="202"/>
      <c r="R26" s="202"/>
      <c r="S26" s="202"/>
      <c r="T26" s="203"/>
    </row>
    <row r="27" spans="1:20" ht="19.2" customHeight="1" thickBot="1">
      <c r="A27" s="219"/>
      <c r="B27" s="21"/>
      <c r="C27" s="22"/>
      <c r="D27" s="55" t="s">
        <v>112</v>
      </c>
      <c r="E27" s="209"/>
      <c r="F27" s="209"/>
      <c r="G27" s="209"/>
      <c r="H27" s="209"/>
      <c r="I27" s="209"/>
      <c r="J27" s="209"/>
      <c r="K27" s="209"/>
      <c r="L27" s="209"/>
      <c r="M27" s="210"/>
      <c r="N27" s="213"/>
      <c r="O27" s="14"/>
      <c r="P27" s="28"/>
      <c r="Q27" s="14"/>
      <c r="R27" s="14"/>
      <c r="S27" s="14"/>
      <c r="T27" s="42"/>
    </row>
    <row r="28" spans="1:20" ht="19.2" customHeight="1">
      <c r="A28" s="217" t="s">
        <v>43</v>
      </c>
      <c r="B28" s="58" t="s">
        <v>14</v>
      </c>
      <c r="C28" s="60"/>
      <c r="D28" s="31"/>
      <c r="E28" s="31"/>
      <c r="F28" s="31"/>
      <c r="G28" s="31"/>
      <c r="H28" s="13"/>
      <c r="I28" s="27"/>
      <c r="J28" s="27"/>
      <c r="K28" s="31"/>
      <c r="L28" s="31"/>
      <c r="M28" s="31"/>
      <c r="N28" s="211" t="s">
        <v>15</v>
      </c>
      <c r="O28" s="13"/>
      <c r="P28" s="12"/>
      <c r="Q28" s="13"/>
      <c r="R28" s="13"/>
      <c r="S28" s="13"/>
      <c r="T28" s="41"/>
    </row>
    <row r="29" spans="1:20" ht="19.2" customHeight="1">
      <c r="A29" s="218"/>
      <c r="B29" s="20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6"/>
      <c r="N29" s="212"/>
      <c r="O29" s="202"/>
      <c r="P29" s="202"/>
      <c r="Q29" s="202"/>
      <c r="R29" s="202"/>
      <c r="S29" s="202"/>
      <c r="T29" s="203"/>
    </row>
    <row r="30" spans="1:20" ht="19.2" customHeight="1">
      <c r="A30" s="218"/>
      <c r="B30" s="25"/>
      <c r="C30" s="26"/>
      <c r="D30" s="54" t="s">
        <v>25</v>
      </c>
      <c r="E30" s="207"/>
      <c r="F30" s="207"/>
      <c r="G30" s="207"/>
      <c r="H30" s="207"/>
      <c r="I30" s="207"/>
      <c r="J30" s="207"/>
      <c r="K30" s="207"/>
      <c r="L30" s="207"/>
      <c r="M30" s="208"/>
      <c r="N30" s="212"/>
      <c r="O30" s="202"/>
      <c r="P30" s="202"/>
      <c r="Q30" s="202"/>
      <c r="R30" s="202"/>
      <c r="S30" s="202"/>
      <c r="T30" s="203"/>
    </row>
    <row r="31" spans="1:20" ht="19.2" customHeight="1" thickBot="1">
      <c r="A31" s="220"/>
      <c r="B31" s="23"/>
      <c r="C31" s="24"/>
      <c r="D31" s="56" t="s">
        <v>112</v>
      </c>
      <c r="E31" s="205"/>
      <c r="F31" s="205"/>
      <c r="G31" s="205"/>
      <c r="H31" s="205"/>
      <c r="I31" s="205"/>
      <c r="J31" s="205"/>
      <c r="K31" s="205"/>
      <c r="L31" s="205"/>
      <c r="M31" s="206"/>
      <c r="N31" s="214"/>
      <c r="O31" s="15"/>
      <c r="P31" s="29"/>
      <c r="Q31" s="15"/>
      <c r="R31" s="15"/>
      <c r="S31" s="15"/>
      <c r="T31" s="43"/>
    </row>
    <row r="32" spans="1:20" ht="7.8" customHeight="1" thickTop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28.2" customHeight="1">
      <c r="A33" s="198" t="s">
        <v>118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</row>
    <row r="34" spans="1:20" ht="15" customHeight="1">
      <c r="A34" s="204" t="s">
        <v>122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</row>
    <row r="35" spans="1:20" ht="15" customHeight="1">
      <c r="A35" s="204" t="s">
        <v>41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</row>
    <row r="36" spans="1:20" ht="18" customHeight="1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</row>
  </sheetData>
  <mergeCells count="97">
    <mergeCell ref="E19:F19"/>
    <mergeCell ref="G19:H19"/>
    <mergeCell ref="A21:A23"/>
    <mergeCell ref="O23:R23"/>
    <mergeCell ref="G20:H20"/>
    <mergeCell ref="O20:P20"/>
    <mergeCell ref="M21:N21"/>
    <mergeCell ref="M23:N23"/>
    <mergeCell ref="C23:F23"/>
    <mergeCell ref="G23:H23"/>
    <mergeCell ref="I23:L23"/>
    <mergeCell ref="C21:F21"/>
    <mergeCell ref="I21:L21"/>
    <mergeCell ref="O21:R21"/>
    <mergeCell ref="G21:H21"/>
    <mergeCell ref="M16:N16"/>
    <mergeCell ref="O18:P18"/>
    <mergeCell ref="O19:P19"/>
    <mergeCell ref="K17:L17"/>
    <mergeCell ref="M17:N17"/>
    <mergeCell ref="O17:P17"/>
    <mergeCell ref="A1:T1"/>
    <mergeCell ref="A2:T2"/>
    <mergeCell ref="N3:T3"/>
    <mergeCell ref="A13:A14"/>
    <mergeCell ref="A15:A19"/>
    <mergeCell ref="A11:T11"/>
    <mergeCell ref="B12:T12"/>
    <mergeCell ref="I13:J13"/>
    <mergeCell ref="I14:J14"/>
    <mergeCell ref="C16:D16"/>
    <mergeCell ref="E15:F15"/>
    <mergeCell ref="G15:H15"/>
    <mergeCell ref="I15:J15"/>
    <mergeCell ref="K15:L15"/>
    <mergeCell ref="B16:B17"/>
    <mergeCell ref="B18:B19"/>
    <mergeCell ref="M10:T10"/>
    <mergeCell ref="P13:T13"/>
    <mergeCell ref="I19:J19"/>
    <mergeCell ref="K19:L19"/>
    <mergeCell ref="M19:N19"/>
    <mergeCell ref="I18:J18"/>
    <mergeCell ref="K18:L18"/>
    <mergeCell ref="M18:N18"/>
    <mergeCell ref="Q19:R19"/>
    <mergeCell ref="Q18:R18"/>
    <mergeCell ref="Q17:R17"/>
    <mergeCell ref="S18:T19"/>
    <mergeCell ref="S16:T17"/>
    <mergeCell ref="Q16:R16"/>
    <mergeCell ref="M15:N15"/>
    <mergeCell ref="O15:P15"/>
    <mergeCell ref="M5:Q5"/>
    <mergeCell ref="M6:T6"/>
    <mergeCell ref="M7:T7"/>
    <mergeCell ref="M8:T8"/>
    <mergeCell ref="M9:T9"/>
    <mergeCell ref="S21:T21"/>
    <mergeCell ref="C18:D18"/>
    <mergeCell ref="C19:D19"/>
    <mergeCell ref="C15:D15"/>
    <mergeCell ref="P14:T14"/>
    <mergeCell ref="O16:P16"/>
    <mergeCell ref="E17:F17"/>
    <mergeCell ref="G17:H17"/>
    <mergeCell ref="I17:J17"/>
    <mergeCell ref="E18:F18"/>
    <mergeCell ref="G18:H18"/>
    <mergeCell ref="C17:D17"/>
    <mergeCell ref="E16:F16"/>
    <mergeCell ref="G16:H16"/>
    <mergeCell ref="I16:J16"/>
    <mergeCell ref="K16:L16"/>
    <mergeCell ref="S23:T23"/>
    <mergeCell ref="C22:F22"/>
    <mergeCell ref="G22:H22"/>
    <mergeCell ref="I22:L22"/>
    <mergeCell ref="M22:N22"/>
    <mergeCell ref="O22:R22"/>
    <mergeCell ref="S22:T22"/>
    <mergeCell ref="A33:T33"/>
    <mergeCell ref="A36:T36"/>
    <mergeCell ref="O25:T26"/>
    <mergeCell ref="O29:T30"/>
    <mergeCell ref="A35:T35"/>
    <mergeCell ref="E31:M31"/>
    <mergeCell ref="E30:M30"/>
    <mergeCell ref="E27:M27"/>
    <mergeCell ref="E26:M26"/>
    <mergeCell ref="N24:N27"/>
    <mergeCell ref="N28:N31"/>
    <mergeCell ref="C29:M29"/>
    <mergeCell ref="C25:M25"/>
    <mergeCell ref="A34:T34"/>
    <mergeCell ref="A24:A27"/>
    <mergeCell ref="A28:A31"/>
  </mergeCells>
  <phoneticPr fontId="2"/>
  <dataValidations count="3">
    <dataValidation imeMode="off" allowBlank="1" showInputMessage="1" showErrorMessage="1" sqref="C13:C14 E13:E14 G13:G14 L14 N14 E16:P19 C20 E20 K20 M20 M5 M9:T10 E26:E27 E30:E31" xr:uid="{E2F61E14-0009-4521-A74E-5FE89ED55A23}"/>
    <dataValidation type="list" allowBlank="1" showInputMessage="1" showErrorMessage="1" sqref="G20:H20" xr:uid="{9F45E140-F5C8-4B01-9ACE-79B0D78EB0EA}">
      <formula1>"昼,夜"</formula1>
    </dataValidation>
    <dataValidation type="list" allowBlank="1" showInputMessage="1" showErrorMessage="1" sqref="O20:P20" xr:uid="{2C6AE6EE-A0D9-47B0-AB39-EE4A5943D22D}">
      <formula1>"朝,昼"</formula1>
    </dataValidation>
  </dataValidations>
  <printOptions horizontalCentered="1" verticalCentered="1"/>
  <pageMargins left="0.70866141732283472" right="0.39370078740157483" top="0.55118110236220474" bottom="0.55118110236220474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D0B4-DF0A-459D-BA3E-ACA1FC5162B9}">
  <sheetPr>
    <tabColor rgb="FF92D050"/>
  </sheetPr>
  <dimension ref="A1:R53"/>
  <sheetViews>
    <sheetView showZeros="0" view="pageBreakPreview" zoomScale="75" zoomScaleNormal="75" zoomScaleSheetLayoutView="75" workbookViewId="0">
      <selection activeCell="S13" sqref="S13"/>
    </sheetView>
  </sheetViews>
  <sheetFormatPr defaultRowHeight="14.4"/>
  <cols>
    <col min="1" max="1" width="7.796875" style="68" customWidth="1"/>
    <col min="2" max="2" width="1.5" style="68" customWidth="1"/>
    <col min="3" max="6" width="5" style="68" customWidth="1"/>
    <col min="7" max="7" width="10.5" style="68" customWidth="1"/>
    <col min="8" max="11" width="5" style="68" customWidth="1"/>
    <col min="12" max="12" width="10.5" style="68" customWidth="1"/>
    <col min="13" max="16" width="5" style="68" customWidth="1"/>
    <col min="17" max="17" width="10.5" style="68" customWidth="1"/>
    <col min="18" max="18" width="1.5" style="68" customWidth="1"/>
    <col min="19" max="21" width="8.796875" style="68"/>
    <col min="22" max="22" width="3.296875" style="68" customWidth="1"/>
    <col min="23" max="23" width="2.8984375" style="68" customWidth="1"/>
    <col min="24" max="24" width="2.796875" style="68" customWidth="1"/>
    <col min="25" max="16384" width="8.796875" style="68"/>
  </cols>
  <sheetData>
    <row r="1" spans="1:18" ht="31.2" customHeight="1">
      <c r="A1" s="302" t="s">
        <v>104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23.4" customHeight="1" thickBot="1">
      <c r="C2" s="103"/>
      <c r="D2" s="103"/>
      <c r="E2" s="103"/>
      <c r="F2" s="103"/>
      <c r="G2" s="96"/>
      <c r="H2" s="103"/>
      <c r="I2" s="103"/>
      <c r="J2" s="103"/>
      <c r="K2" s="103"/>
      <c r="L2" s="173" t="s">
        <v>107</v>
      </c>
      <c r="M2" s="307">
        <f>利用申込書!M7</f>
        <v>0</v>
      </c>
      <c r="N2" s="307"/>
      <c r="O2" s="307"/>
      <c r="P2" s="307"/>
      <c r="Q2" s="307"/>
    </row>
    <row r="3" spans="1:18" ht="21" customHeight="1" thickTop="1">
      <c r="A3" s="192" t="s">
        <v>89</v>
      </c>
      <c r="G3" s="100"/>
      <c r="L3" s="100"/>
      <c r="Q3" s="100"/>
    </row>
    <row r="4" spans="1:18" ht="15.6" customHeight="1">
      <c r="A4" s="193" t="s">
        <v>90</v>
      </c>
      <c r="G4" s="100"/>
      <c r="L4" s="100"/>
      <c r="Q4" s="100"/>
    </row>
    <row r="5" spans="1:18" ht="24" customHeight="1">
      <c r="A5" s="168"/>
      <c r="B5" s="104"/>
      <c r="C5" s="194">
        <f>利用申込書!E13</f>
        <v>0</v>
      </c>
      <c r="D5" s="112" t="s">
        <v>100</v>
      </c>
      <c r="E5" s="122">
        <f>利用申込書!G13</f>
        <v>0</v>
      </c>
      <c r="F5" s="112" t="s">
        <v>30</v>
      </c>
      <c r="G5" s="195" t="str">
        <f>利用申込書!I13</f>
        <v>（）</v>
      </c>
      <c r="H5" s="194"/>
      <c r="I5" s="112" t="s">
        <v>100</v>
      </c>
      <c r="J5" s="122"/>
      <c r="K5" s="112" t="s">
        <v>30</v>
      </c>
      <c r="L5" s="195" t="s">
        <v>44</v>
      </c>
      <c r="M5" s="194"/>
      <c r="N5" s="112" t="s">
        <v>100</v>
      </c>
      <c r="O5" s="122"/>
      <c r="P5" s="112" t="s">
        <v>30</v>
      </c>
      <c r="Q5" s="196" t="s">
        <v>44</v>
      </c>
      <c r="R5" s="133"/>
    </row>
    <row r="6" spans="1:18" ht="21.6" customHeight="1">
      <c r="A6" s="303">
        <v>0.3125</v>
      </c>
      <c r="B6" s="105"/>
      <c r="C6" s="311" t="s">
        <v>105</v>
      </c>
      <c r="D6" s="310"/>
      <c r="E6" s="310"/>
      <c r="F6" s="310"/>
      <c r="G6" s="310"/>
      <c r="H6" s="310" t="s">
        <v>108</v>
      </c>
      <c r="I6" s="310"/>
      <c r="J6" s="310"/>
      <c r="K6" s="310"/>
      <c r="L6" s="310"/>
      <c r="M6" s="310" t="s">
        <v>106</v>
      </c>
      <c r="N6" s="310"/>
      <c r="O6" s="310"/>
      <c r="P6" s="310"/>
      <c r="Q6" s="310"/>
      <c r="R6" s="133"/>
    </row>
    <row r="7" spans="1:18" ht="16.8" customHeight="1">
      <c r="A7" s="304"/>
      <c r="B7" s="107"/>
      <c r="C7" s="182" t="s">
        <v>91</v>
      </c>
      <c r="D7" s="174"/>
      <c r="E7" s="174"/>
      <c r="F7" s="174"/>
      <c r="G7" s="175"/>
      <c r="H7" s="182" t="s">
        <v>91</v>
      </c>
      <c r="I7" s="174"/>
      <c r="J7" s="174"/>
      <c r="K7" s="174"/>
      <c r="L7" s="175"/>
      <c r="M7" s="182" t="s">
        <v>91</v>
      </c>
      <c r="N7" s="174"/>
      <c r="O7" s="174"/>
      <c r="P7" s="174"/>
      <c r="Q7" s="174"/>
      <c r="R7" s="308"/>
    </row>
    <row r="8" spans="1:18" ht="16.8" customHeight="1">
      <c r="A8" s="305">
        <v>0.35416666666666669</v>
      </c>
      <c r="B8" s="105"/>
      <c r="C8" s="176"/>
      <c r="D8" s="177"/>
      <c r="E8" s="177"/>
      <c r="F8" s="177"/>
      <c r="G8" s="178"/>
      <c r="H8" s="176"/>
      <c r="I8" s="177"/>
      <c r="J8" s="177"/>
      <c r="K8" s="177"/>
      <c r="L8" s="178"/>
      <c r="M8" s="176"/>
      <c r="N8" s="177"/>
      <c r="O8" s="177"/>
      <c r="P8" s="177"/>
      <c r="Q8" s="177"/>
      <c r="R8" s="309"/>
    </row>
    <row r="9" spans="1:18" ht="16.8" customHeight="1">
      <c r="A9" s="305"/>
      <c r="B9" s="107"/>
      <c r="C9" s="169" t="s">
        <v>92</v>
      </c>
      <c r="D9" s="170"/>
      <c r="E9" s="170"/>
      <c r="F9" s="170"/>
      <c r="G9" s="171" t="s">
        <v>93</v>
      </c>
      <c r="H9" s="169" t="s">
        <v>92</v>
      </c>
      <c r="I9" s="170"/>
      <c r="J9" s="170"/>
      <c r="K9" s="170"/>
      <c r="L9" s="171" t="s">
        <v>93</v>
      </c>
      <c r="M9" s="169" t="s">
        <v>92</v>
      </c>
      <c r="N9" s="170"/>
      <c r="O9" s="170"/>
      <c r="P9" s="170"/>
      <c r="Q9" s="172" t="s">
        <v>93</v>
      </c>
      <c r="R9" s="164"/>
    </row>
    <row r="10" spans="1:18" ht="16.8" customHeight="1">
      <c r="A10" s="303">
        <v>0.375</v>
      </c>
      <c r="B10" s="105"/>
      <c r="C10" s="134"/>
      <c r="D10" s="135"/>
      <c r="E10" s="135"/>
      <c r="F10" s="135"/>
      <c r="G10" s="144"/>
      <c r="H10" s="134"/>
      <c r="I10" s="135"/>
      <c r="J10" s="135"/>
      <c r="K10" s="135"/>
      <c r="L10" s="144"/>
      <c r="M10" s="134"/>
      <c r="N10" s="135"/>
      <c r="O10" s="135"/>
      <c r="P10" s="135"/>
      <c r="Q10" s="148"/>
      <c r="R10" s="165"/>
    </row>
    <row r="11" spans="1:18" ht="16.8" customHeight="1">
      <c r="A11" s="304"/>
      <c r="B11" s="107"/>
      <c r="C11" s="134"/>
      <c r="D11" s="135"/>
      <c r="E11" s="135"/>
      <c r="F11" s="135"/>
      <c r="G11" s="144"/>
      <c r="H11" s="134"/>
      <c r="I11" s="135"/>
      <c r="J11" s="135"/>
      <c r="K11" s="135"/>
      <c r="L11" s="144"/>
      <c r="M11" s="134"/>
      <c r="N11" s="135"/>
      <c r="O11" s="135"/>
      <c r="P11" s="135"/>
      <c r="Q11" s="148"/>
      <c r="R11" s="166"/>
    </row>
    <row r="12" spans="1:18" ht="16.8" customHeight="1">
      <c r="A12" s="189"/>
      <c r="B12" s="105"/>
      <c r="C12" s="134"/>
      <c r="D12" s="135"/>
      <c r="E12" s="135"/>
      <c r="F12" s="135"/>
      <c r="G12" s="144"/>
      <c r="H12" s="134"/>
      <c r="I12" s="135"/>
      <c r="J12" s="135"/>
      <c r="K12" s="135"/>
      <c r="L12" s="144"/>
      <c r="M12" s="134"/>
      <c r="N12" s="135"/>
      <c r="O12" s="135"/>
      <c r="P12" s="135"/>
      <c r="Q12" s="148"/>
      <c r="R12" s="166"/>
    </row>
    <row r="13" spans="1:18" ht="16.8" customHeight="1">
      <c r="A13" s="305">
        <v>0.41666666666666669</v>
      </c>
      <c r="B13" s="105"/>
      <c r="C13" s="134"/>
      <c r="D13" s="135"/>
      <c r="E13" s="135"/>
      <c r="F13" s="135"/>
      <c r="G13" s="144"/>
      <c r="H13" s="134"/>
      <c r="I13" s="135"/>
      <c r="J13" s="135"/>
      <c r="K13" s="135"/>
      <c r="L13" s="144"/>
      <c r="M13" s="134"/>
      <c r="N13" s="135"/>
      <c r="O13" s="135"/>
      <c r="P13" s="135"/>
      <c r="Q13" s="148"/>
      <c r="R13" s="165"/>
    </row>
    <row r="14" spans="1:18" ht="16.8" customHeight="1">
      <c r="A14" s="306"/>
      <c r="B14" s="107"/>
      <c r="C14" s="134"/>
      <c r="D14" s="135"/>
      <c r="E14" s="135"/>
      <c r="F14" s="135"/>
      <c r="G14" s="144"/>
      <c r="H14" s="134"/>
      <c r="I14" s="135"/>
      <c r="J14" s="135"/>
      <c r="K14" s="135"/>
      <c r="L14" s="144"/>
      <c r="M14" s="134"/>
      <c r="N14" s="135"/>
      <c r="O14" s="135"/>
      <c r="P14" s="135"/>
      <c r="Q14" s="148"/>
      <c r="R14" s="166"/>
    </row>
    <row r="15" spans="1:18" ht="16.8" customHeight="1">
      <c r="A15" s="190"/>
      <c r="B15" s="105"/>
      <c r="C15" s="134"/>
      <c r="D15" s="135"/>
      <c r="E15" s="135"/>
      <c r="F15" s="135"/>
      <c r="G15" s="144"/>
      <c r="H15" s="134"/>
      <c r="I15" s="135"/>
      <c r="J15" s="135"/>
      <c r="K15" s="135"/>
      <c r="L15" s="144"/>
      <c r="M15" s="134"/>
      <c r="N15" s="135"/>
      <c r="O15" s="135"/>
      <c r="P15" s="135"/>
      <c r="Q15" s="148"/>
      <c r="R15" s="166"/>
    </row>
    <row r="16" spans="1:18" ht="16.8" customHeight="1">
      <c r="A16" s="305">
        <v>0.45833333333333331</v>
      </c>
      <c r="B16" s="108"/>
      <c r="C16" s="134"/>
      <c r="D16" s="135"/>
      <c r="E16" s="135"/>
      <c r="F16" s="135"/>
      <c r="G16" s="144"/>
      <c r="H16" s="134"/>
      <c r="I16" s="135"/>
      <c r="J16" s="135"/>
      <c r="K16" s="135"/>
      <c r="L16" s="144"/>
      <c r="M16" s="134"/>
      <c r="N16" s="135"/>
      <c r="O16" s="135"/>
      <c r="P16" s="135"/>
      <c r="Q16" s="148"/>
      <c r="R16" s="165"/>
    </row>
    <row r="17" spans="1:18" ht="16.8" customHeight="1">
      <c r="A17" s="306"/>
      <c r="B17" s="107"/>
      <c r="C17" s="134"/>
      <c r="D17" s="135"/>
      <c r="E17" s="135"/>
      <c r="F17" s="135"/>
      <c r="G17" s="144"/>
      <c r="H17" s="134"/>
      <c r="I17" s="135"/>
      <c r="J17" s="135"/>
      <c r="K17" s="135"/>
      <c r="L17" s="144"/>
      <c r="M17" s="134"/>
      <c r="N17" s="135"/>
      <c r="O17" s="135"/>
      <c r="P17" s="135"/>
      <c r="Q17" s="148"/>
      <c r="R17" s="164"/>
    </row>
    <row r="18" spans="1:18" ht="16.8" customHeight="1">
      <c r="A18" s="190"/>
      <c r="B18" s="105"/>
      <c r="C18" s="134"/>
      <c r="D18" s="135"/>
      <c r="E18" s="135"/>
      <c r="F18" s="135"/>
      <c r="G18" s="144"/>
      <c r="H18" s="134"/>
      <c r="I18" s="135"/>
      <c r="J18" s="135"/>
      <c r="K18" s="135"/>
      <c r="L18" s="144"/>
      <c r="M18" s="134"/>
      <c r="N18" s="135"/>
      <c r="O18" s="135"/>
      <c r="P18" s="135"/>
      <c r="Q18" s="148"/>
      <c r="R18" s="166"/>
    </row>
    <row r="19" spans="1:18" ht="16.8" customHeight="1">
      <c r="A19" s="305">
        <v>0.5</v>
      </c>
      <c r="B19" s="108"/>
      <c r="C19" s="145"/>
      <c r="D19" s="146"/>
      <c r="E19" s="146"/>
      <c r="F19" s="146"/>
      <c r="G19" s="147"/>
      <c r="H19" s="145"/>
      <c r="I19" s="146"/>
      <c r="J19" s="146"/>
      <c r="K19" s="146"/>
      <c r="L19" s="147"/>
      <c r="M19" s="145"/>
      <c r="N19" s="146"/>
      <c r="O19" s="146"/>
      <c r="P19" s="146"/>
      <c r="Q19" s="159"/>
      <c r="R19" s="165"/>
    </row>
    <row r="20" spans="1:18" ht="16.8" customHeight="1">
      <c r="A20" s="306"/>
      <c r="B20" s="105"/>
      <c r="C20" s="183" t="s">
        <v>94</v>
      </c>
      <c r="D20" s="179"/>
      <c r="E20" s="179"/>
      <c r="F20" s="179"/>
      <c r="G20" s="180"/>
      <c r="H20" s="183" t="s">
        <v>94</v>
      </c>
      <c r="I20" s="179"/>
      <c r="J20" s="179"/>
      <c r="K20" s="179"/>
      <c r="L20" s="180"/>
      <c r="M20" s="183" t="s">
        <v>94</v>
      </c>
      <c r="N20" s="179"/>
      <c r="O20" s="179"/>
      <c r="P20" s="179"/>
      <c r="Q20" s="179"/>
      <c r="R20" s="167"/>
    </row>
    <row r="21" spans="1:18" ht="16.8" customHeight="1">
      <c r="A21" s="305">
        <v>0.54166666666666663</v>
      </c>
      <c r="B21" s="108"/>
      <c r="C21" s="145"/>
      <c r="D21" s="146"/>
      <c r="E21" s="146"/>
      <c r="F21" s="146"/>
      <c r="G21" s="181"/>
      <c r="H21" s="145"/>
      <c r="I21" s="146"/>
      <c r="J21" s="146"/>
      <c r="K21" s="146"/>
      <c r="L21" s="181"/>
      <c r="M21" s="145"/>
      <c r="N21" s="146"/>
      <c r="O21" s="146"/>
      <c r="P21" s="146"/>
      <c r="Q21" s="146"/>
      <c r="R21" s="165"/>
    </row>
    <row r="22" spans="1:18" ht="16.8" customHeight="1">
      <c r="A22" s="306"/>
      <c r="B22" s="105"/>
      <c r="C22" s="169" t="s">
        <v>92</v>
      </c>
      <c r="D22" s="170"/>
      <c r="E22" s="170"/>
      <c r="F22" s="170"/>
      <c r="G22" s="171" t="s">
        <v>93</v>
      </c>
      <c r="H22" s="169" t="s">
        <v>92</v>
      </c>
      <c r="I22" s="170"/>
      <c r="J22" s="170"/>
      <c r="K22" s="170"/>
      <c r="L22" s="171" t="s">
        <v>93</v>
      </c>
      <c r="M22" s="169" t="s">
        <v>92</v>
      </c>
      <c r="N22" s="170"/>
      <c r="O22" s="170"/>
      <c r="P22" s="170"/>
      <c r="Q22" s="172" t="s">
        <v>93</v>
      </c>
      <c r="R22" s="164"/>
    </row>
    <row r="23" spans="1:18" ht="16.8" customHeight="1">
      <c r="A23" s="190"/>
      <c r="B23" s="105"/>
      <c r="C23" s="134"/>
      <c r="D23" s="135"/>
      <c r="E23" s="135"/>
      <c r="F23" s="135"/>
      <c r="G23" s="136"/>
      <c r="H23" s="134"/>
      <c r="I23" s="135"/>
      <c r="J23" s="135"/>
      <c r="K23" s="135"/>
      <c r="L23" s="136"/>
      <c r="M23" s="134"/>
      <c r="N23" s="135"/>
      <c r="O23" s="135"/>
      <c r="P23" s="135"/>
      <c r="Q23" s="136"/>
      <c r="R23" s="166"/>
    </row>
    <row r="24" spans="1:18" ht="16.8" customHeight="1">
      <c r="A24" s="305">
        <v>0.58333333333333337</v>
      </c>
      <c r="B24" s="108"/>
      <c r="C24" s="134"/>
      <c r="D24" s="135"/>
      <c r="E24" s="135"/>
      <c r="F24" s="135"/>
      <c r="G24" s="148"/>
      <c r="H24" s="134"/>
      <c r="I24" s="135"/>
      <c r="J24" s="135"/>
      <c r="K24" s="135"/>
      <c r="L24" s="148"/>
      <c r="M24" s="134"/>
      <c r="N24" s="135"/>
      <c r="O24" s="135"/>
      <c r="P24" s="135"/>
      <c r="Q24" s="148"/>
      <c r="R24" s="165"/>
    </row>
    <row r="25" spans="1:18" ht="16.8" customHeight="1">
      <c r="A25" s="306"/>
      <c r="B25" s="105"/>
      <c r="C25" s="134"/>
      <c r="D25" s="135"/>
      <c r="E25" s="135"/>
      <c r="F25" s="135"/>
      <c r="G25" s="148"/>
      <c r="H25" s="134"/>
      <c r="I25" s="135"/>
      <c r="J25" s="135"/>
      <c r="K25" s="135"/>
      <c r="L25" s="148"/>
      <c r="M25" s="134"/>
      <c r="N25" s="135"/>
      <c r="O25" s="135"/>
      <c r="P25" s="135"/>
      <c r="Q25" s="148"/>
      <c r="R25" s="166"/>
    </row>
    <row r="26" spans="1:18" ht="16.8" customHeight="1">
      <c r="A26" s="190"/>
      <c r="B26" s="105"/>
      <c r="C26" s="134"/>
      <c r="D26" s="135"/>
      <c r="E26" s="135"/>
      <c r="F26" s="135"/>
      <c r="G26" s="148"/>
      <c r="H26" s="134"/>
      <c r="I26" s="135"/>
      <c r="J26" s="135"/>
      <c r="K26" s="135"/>
      <c r="L26" s="148"/>
      <c r="M26" s="134"/>
      <c r="N26" s="135"/>
      <c r="O26" s="135"/>
      <c r="P26" s="135"/>
      <c r="Q26" s="148"/>
      <c r="R26" s="166"/>
    </row>
    <row r="27" spans="1:18" ht="16.8" customHeight="1">
      <c r="A27" s="305">
        <v>0.625</v>
      </c>
      <c r="B27" s="108"/>
      <c r="C27" s="134"/>
      <c r="D27" s="135"/>
      <c r="E27" s="135"/>
      <c r="F27" s="135"/>
      <c r="G27" s="148"/>
      <c r="H27" s="134"/>
      <c r="I27" s="135"/>
      <c r="J27" s="135"/>
      <c r="K27" s="135"/>
      <c r="L27" s="148"/>
      <c r="M27" s="134"/>
      <c r="N27" s="135"/>
      <c r="O27" s="135"/>
      <c r="P27" s="135"/>
      <c r="Q27" s="148"/>
      <c r="R27" s="165"/>
    </row>
    <row r="28" spans="1:18" ht="16.8" customHeight="1">
      <c r="A28" s="306"/>
      <c r="B28" s="105"/>
      <c r="C28" s="134"/>
      <c r="D28" s="135"/>
      <c r="E28" s="135"/>
      <c r="F28" s="135"/>
      <c r="G28" s="148"/>
      <c r="H28" s="134"/>
      <c r="I28" s="135"/>
      <c r="J28" s="135"/>
      <c r="K28" s="135"/>
      <c r="L28" s="148"/>
      <c r="M28" s="134"/>
      <c r="N28" s="135"/>
      <c r="O28" s="135"/>
      <c r="P28" s="135"/>
      <c r="Q28" s="148"/>
      <c r="R28" s="166"/>
    </row>
    <row r="29" spans="1:18" ht="16.8" customHeight="1">
      <c r="A29" s="190"/>
      <c r="B29" s="105"/>
      <c r="C29" s="134"/>
      <c r="D29" s="135"/>
      <c r="E29" s="135"/>
      <c r="F29" s="135"/>
      <c r="G29" s="148"/>
      <c r="H29" s="134"/>
      <c r="I29" s="135"/>
      <c r="J29" s="135"/>
      <c r="K29" s="135"/>
      <c r="L29" s="148"/>
      <c r="M29" s="134"/>
      <c r="N29" s="135"/>
      <c r="O29" s="135"/>
      <c r="P29" s="135"/>
      <c r="Q29" s="148"/>
      <c r="R29" s="166"/>
    </row>
    <row r="30" spans="1:18" ht="16.8" customHeight="1">
      <c r="A30" s="305">
        <v>0.66666666666666663</v>
      </c>
      <c r="B30" s="108"/>
      <c r="C30" s="134"/>
      <c r="D30" s="135"/>
      <c r="E30" s="135"/>
      <c r="F30" s="135"/>
      <c r="G30" s="148"/>
      <c r="H30" s="134"/>
      <c r="I30" s="135"/>
      <c r="J30" s="135"/>
      <c r="K30" s="135"/>
      <c r="L30" s="148"/>
      <c r="M30" s="134"/>
      <c r="N30" s="135"/>
      <c r="O30" s="135"/>
      <c r="P30" s="135"/>
      <c r="Q30" s="148"/>
      <c r="R30" s="165"/>
    </row>
    <row r="31" spans="1:18" ht="16.8" customHeight="1">
      <c r="A31" s="306"/>
      <c r="B31" s="105"/>
      <c r="C31" s="134"/>
      <c r="D31" s="135"/>
      <c r="E31" s="135"/>
      <c r="F31" s="135"/>
      <c r="G31" s="148"/>
      <c r="H31" s="134"/>
      <c r="I31" s="135"/>
      <c r="J31" s="135"/>
      <c r="K31" s="135"/>
      <c r="L31" s="148"/>
      <c r="M31" s="134"/>
      <c r="N31" s="135"/>
      <c r="O31" s="135"/>
      <c r="P31" s="135"/>
      <c r="Q31" s="148"/>
      <c r="R31" s="166"/>
    </row>
    <row r="32" spans="1:18" ht="16.8" customHeight="1">
      <c r="A32" s="190"/>
      <c r="B32" s="105"/>
      <c r="C32" s="134"/>
      <c r="D32" s="135"/>
      <c r="E32" s="135"/>
      <c r="F32" s="135"/>
      <c r="G32" s="148"/>
      <c r="H32" s="134"/>
      <c r="I32" s="135"/>
      <c r="J32" s="135"/>
      <c r="K32" s="135"/>
      <c r="L32" s="148"/>
      <c r="M32" s="134"/>
      <c r="N32" s="135"/>
      <c r="O32" s="135"/>
      <c r="P32" s="135"/>
      <c r="Q32" s="148"/>
      <c r="R32" s="166"/>
    </row>
    <row r="33" spans="1:18" ht="16.8" customHeight="1">
      <c r="A33" s="305">
        <v>0.70833333333333337</v>
      </c>
      <c r="B33" s="108"/>
      <c r="C33" s="134"/>
      <c r="D33" s="135"/>
      <c r="E33" s="135"/>
      <c r="F33" s="135"/>
      <c r="G33" s="148"/>
      <c r="H33" s="134"/>
      <c r="I33" s="135"/>
      <c r="J33" s="135"/>
      <c r="K33" s="135"/>
      <c r="L33" s="148"/>
      <c r="M33" s="134"/>
      <c r="N33" s="135"/>
      <c r="O33" s="135"/>
      <c r="P33" s="135"/>
      <c r="Q33" s="148"/>
      <c r="R33" s="165"/>
    </row>
    <row r="34" spans="1:18" ht="16.8" customHeight="1">
      <c r="A34" s="306"/>
      <c r="B34" s="105"/>
      <c r="C34" s="134"/>
      <c r="D34" s="135"/>
      <c r="E34" s="135"/>
      <c r="F34" s="135"/>
      <c r="G34" s="148"/>
      <c r="H34" s="134"/>
      <c r="I34" s="135"/>
      <c r="J34" s="135"/>
      <c r="K34" s="135"/>
      <c r="L34" s="148"/>
      <c r="M34" s="134"/>
      <c r="N34" s="135"/>
      <c r="O34" s="135"/>
      <c r="P34" s="135"/>
      <c r="Q34" s="148"/>
      <c r="R34" s="166"/>
    </row>
    <row r="35" spans="1:18" ht="16.8" customHeight="1">
      <c r="A35" s="190"/>
      <c r="B35" s="105"/>
      <c r="C35" s="134"/>
      <c r="D35" s="135"/>
      <c r="E35" s="135"/>
      <c r="F35" s="135"/>
      <c r="G35" s="148"/>
      <c r="H35" s="134"/>
      <c r="I35" s="135"/>
      <c r="J35" s="135"/>
      <c r="K35" s="135"/>
      <c r="L35" s="148"/>
      <c r="M35" s="134"/>
      <c r="N35" s="135"/>
      <c r="O35" s="135"/>
      <c r="P35" s="135"/>
      <c r="Q35" s="148"/>
      <c r="R35" s="166"/>
    </row>
    <row r="36" spans="1:18" ht="16.8" customHeight="1">
      <c r="A36" s="305">
        <v>0.75</v>
      </c>
      <c r="B36" s="108"/>
      <c r="C36" s="149"/>
      <c r="D36" s="150"/>
      <c r="E36" s="150"/>
      <c r="F36" s="150"/>
      <c r="G36" s="151"/>
      <c r="H36" s="149"/>
      <c r="I36" s="150"/>
      <c r="J36" s="150"/>
      <c r="K36" s="150"/>
      <c r="L36" s="151"/>
      <c r="M36" s="149"/>
      <c r="N36" s="150"/>
      <c r="O36" s="150"/>
      <c r="P36" s="150"/>
      <c r="Q36" s="151"/>
      <c r="R36" s="166"/>
    </row>
    <row r="37" spans="1:18" ht="16.8" customHeight="1">
      <c r="A37" s="306"/>
      <c r="B37" s="105"/>
      <c r="C37" s="182" t="s">
        <v>95</v>
      </c>
      <c r="D37" s="184"/>
      <c r="E37" s="184"/>
      <c r="F37" s="184"/>
      <c r="G37" s="185"/>
      <c r="H37" s="182" t="s">
        <v>95</v>
      </c>
      <c r="I37" s="184"/>
      <c r="J37" s="184"/>
      <c r="K37" s="184"/>
      <c r="L37" s="185"/>
      <c r="M37" s="182" t="s">
        <v>95</v>
      </c>
      <c r="N37" s="184"/>
      <c r="O37" s="184"/>
      <c r="P37" s="184"/>
      <c r="Q37" s="184"/>
      <c r="R37" s="164"/>
    </row>
    <row r="38" spans="1:18" ht="16.8" customHeight="1">
      <c r="A38" s="305">
        <v>0.79166666666666663</v>
      </c>
      <c r="B38" s="108"/>
      <c r="C38" s="186"/>
      <c r="D38" s="187"/>
      <c r="E38" s="187"/>
      <c r="F38" s="187"/>
      <c r="G38" s="188"/>
      <c r="H38" s="186"/>
      <c r="I38" s="187"/>
      <c r="J38" s="187"/>
      <c r="K38" s="187"/>
      <c r="L38" s="188"/>
      <c r="M38" s="186"/>
      <c r="N38" s="187"/>
      <c r="O38" s="187"/>
      <c r="P38" s="187"/>
      <c r="Q38" s="187"/>
      <c r="R38" s="166"/>
    </row>
    <row r="39" spans="1:18" ht="16.8" customHeight="1">
      <c r="A39" s="306"/>
      <c r="C39" s="138"/>
      <c r="D39" s="137"/>
      <c r="E39" s="137"/>
      <c r="F39" s="137"/>
      <c r="G39" s="139"/>
      <c r="H39" s="138"/>
      <c r="I39" s="137"/>
      <c r="J39" s="137"/>
      <c r="K39" s="137"/>
      <c r="L39" s="139"/>
      <c r="M39" s="138"/>
      <c r="N39" s="137"/>
      <c r="O39" s="137"/>
      <c r="P39" s="137"/>
      <c r="Q39" s="160"/>
      <c r="R39" s="164"/>
    </row>
    <row r="40" spans="1:18" ht="16.8" customHeight="1">
      <c r="A40" s="190"/>
      <c r="C40" s="134" t="s">
        <v>96</v>
      </c>
      <c r="D40" s="135"/>
      <c r="E40" s="135"/>
      <c r="F40" s="135"/>
      <c r="G40" s="140"/>
      <c r="H40" s="134" t="s">
        <v>96</v>
      </c>
      <c r="I40" s="135"/>
      <c r="J40" s="135"/>
      <c r="K40" s="135"/>
      <c r="L40" s="140"/>
      <c r="M40" s="134" t="s">
        <v>96</v>
      </c>
      <c r="N40" s="135"/>
      <c r="O40" s="135"/>
      <c r="P40" s="135"/>
      <c r="Q40" s="161"/>
      <c r="R40" s="166"/>
    </row>
    <row r="41" spans="1:18" ht="16.8" customHeight="1">
      <c r="A41" s="305">
        <v>0.83333333333333337</v>
      </c>
      <c r="B41" s="108"/>
      <c r="C41" s="134"/>
      <c r="D41" s="135"/>
      <c r="E41" s="135"/>
      <c r="F41" s="135"/>
      <c r="G41" s="140"/>
      <c r="H41" s="134"/>
      <c r="I41" s="135"/>
      <c r="J41" s="135"/>
      <c r="K41" s="135"/>
      <c r="L41" s="140"/>
      <c r="M41" s="134"/>
      <c r="N41" s="135"/>
      <c r="O41" s="135"/>
      <c r="P41" s="135"/>
      <c r="Q41" s="161"/>
      <c r="R41" s="165"/>
    </row>
    <row r="42" spans="1:18" ht="16.8" customHeight="1">
      <c r="A42" s="305"/>
      <c r="C42" s="134"/>
      <c r="D42" s="135"/>
      <c r="E42" s="135"/>
      <c r="F42" s="135"/>
      <c r="G42" s="140"/>
      <c r="H42" s="134"/>
      <c r="I42" s="135"/>
      <c r="J42" s="135"/>
      <c r="K42" s="135"/>
      <c r="L42" s="140"/>
      <c r="M42" s="134"/>
      <c r="N42" s="135"/>
      <c r="O42" s="135"/>
      <c r="P42" s="135"/>
      <c r="Q42" s="161"/>
      <c r="R42" s="166"/>
    </row>
    <row r="43" spans="1:18" ht="16.8" customHeight="1">
      <c r="A43" s="191"/>
      <c r="C43" s="141" t="s">
        <v>97</v>
      </c>
      <c r="D43" s="142"/>
      <c r="E43" s="142"/>
      <c r="F43" s="142"/>
      <c r="G43" s="143"/>
      <c r="H43" s="141" t="s">
        <v>97</v>
      </c>
      <c r="I43" s="142"/>
      <c r="J43" s="142"/>
      <c r="K43" s="142"/>
      <c r="L43" s="143"/>
      <c r="M43" s="141" t="s">
        <v>97</v>
      </c>
      <c r="N43" s="142"/>
      <c r="O43" s="142"/>
      <c r="P43" s="142"/>
      <c r="Q43" s="162"/>
      <c r="R43" s="166"/>
    </row>
    <row r="44" spans="1:18" ht="16.8" customHeight="1">
      <c r="A44" s="305">
        <v>0.875</v>
      </c>
      <c r="B44" s="108"/>
      <c r="C44" s="152"/>
      <c r="D44" s="153"/>
      <c r="E44" s="153"/>
      <c r="F44" s="153"/>
      <c r="G44" s="143"/>
      <c r="H44" s="152"/>
      <c r="I44" s="153"/>
      <c r="J44" s="153"/>
      <c r="K44" s="153"/>
      <c r="L44" s="143"/>
      <c r="M44" s="152"/>
      <c r="N44" s="153"/>
      <c r="O44" s="153"/>
      <c r="P44" s="153"/>
      <c r="Q44" s="162"/>
      <c r="R44" s="165"/>
    </row>
    <row r="45" spans="1:18" ht="16.8" customHeight="1">
      <c r="A45" s="306"/>
      <c r="B45" s="109"/>
      <c r="C45" s="145"/>
      <c r="D45" s="146"/>
      <c r="E45" s="146"/>
      <c r="F45" s="146"/>
      <c r="G45" s="154"/>
      <c r="H45" s="145"/>
      <c r="I45" s="146"/>
      <c r="J45" s="146"/>
      <c r="K45" s="146"/>
      <c r="L45" s="154"/>
      <c r="M45" s="145"/>
      <c r="N45" s="146"/>
      <c r="O45" s="146"/>
      <c r="P45" s="146"/>
      <c r="Q45" s="163"/>
      <c r="R45" s="165"/>
    </row>
    <row r="46" spans="1:18" ht="16.8" customHeight="1">
      <c r="A46" s="305">
        <v>0.91666666666666663</v>
      </c>
      <c r="B46" s="105"/>
      <c r="C46" s="155"/>
      <c r="D46" s="156"/>
      <c r="E46" s="156"/>
      <c r="F46" s="156"/>
      <c r="G46" s="157"/>
      <c r="H46" s="155"/>
      <c r="I46" s="156"/>
      <c r="J46" s="156"/>
      <c r="K46" s="156"/>
      <c r="L46" s="157"/>
      <c r="M46" s="155"/>
      <c r="N46" s="156"/>
      <c r="O46" s="156"/>
      <c r="P46" s="156"/>
      <c r="Q46" s="157"/>
      <c r="R46" s="167"/>
    </row>
    <row r="47" spans="1:18" ht="16.8" customHeight="1">
      <c r="A47" s="312"/>
      <c r="B47" s="82"/>
      <c r="C47" s="110" t="s">
        <v>98</v>
      </c>
      <c r="D47" s="125"/>
      <c r="E47" s="125"/>
      <c r="F47" s="125"/>
      <c r="G47" s="158"/>
      <c r="H47" s="110" t="s">
        <v>98</v>
      </c>
      <c r="I47" s="125"/>
      <c r="J47" s="125"/>
      <c r="K47" s="125"/>
      <c r="L47" s="158"/>
      <c r="M47" s="110" t="s">
        <v>98</v>
      </c>
      <c r="N47" s="125"/>
      <c r="O47" s="125"/>
      <c r="P47" s="125"/>
      <c r="Q47" s="158"/>
      <c r="R47" s="165"/>
    </row>
    <row r="48" spans="1:18" ht="16.8" customHeight="1">
      <c r="A48" s="313" t="s">
        <v>99</v>
      </c>
      <c r="B48" s="313"/>
      <c r="C48" s="127"/>
      <c r="D48" s="126"/>
      <c r="E48" s="126"/>
      <c r="F48" s="126"/>
      <c r="G48" s="128"/>
      <c r="H48" s="127"/>
      <c r="I48" s="126"/>
      <c r="J48" s="126"/>
      <c r="K48" s="126"/>
      <c r="L48" s="128"/>
      <c r="M48" s="127"/>
      <c r="N48" s="126"/>
      <c r="O48" s="126"/>
      <c r="P48" s="126"/>
      <c r="Q48" s="126"/>
      <c r="R48" s="164"/>
    </row>
    <row r="49" spans="1:18" ht="16.8" customHeight="1">
      <c r="A49" s="314"/>
      <c r="B49" s="314"/>
      <c r="C49" s="129"/>
      <c r="D49" s="197"/>
      <c r="E49" s="197"/>
      <c r="F49" s="197"/>
      <c r="G49" s="131"/>
      <c r="H49" s="129"/>
      <c r="I49" s="197"/>
      <c r="J49" s="197"/>
      <c r="K49" s="197"/>
      <c r="L49" s="131"/>
      <c r="M49" s="129"/>
      <c r="N49" s="197"/>
      <c r="O49" s="197"/>
      <c r="P49" s="197"/>
      <c r="Q49" s="197"/>
      <c r="R49" s="166"/>
    </row>
    <row r="50" spans="1:18" ht="16.8" customHeight="1">
      <c r="A50" s="314"/>
      <c r="B50" s="314"/>
      <c r="C50" s="129"/>
      <c r="D50" s="197"/>
      <c r="E50" s="197"/>
      <c r="F50" s="197"/>
      <c r="G50" s="131"/>
      <c r="H50" s="129"/>
      <c r="I50" s="197"/>
      <c r="J50" s="197"/>
      <c r="K50" s="197"/>
      <c r="L50" s="131"/>
      <c r="M50" s="129"/>
      <c r="N50" s="197"/>
      <c r="O50" s="197"/>
      <c r="P50" s="197"/>
      <c r="Q50" s="197"/>
      <c r="R50" s="166"/>
    </row>
    <row r="51" spans="1:18" ht="16.8" customHeight="1">
      <c r="A51" s="315"/>
      <c r="B51" s="315"/>
      <c r="C51" s="132"/>
      <c r="D51" s="106"/>
      <c r="E51" s="106"/>
      <c r="F51" s="106"/>
      <c r="G51" s="130"/>
      <c r="H51" s="132"/>
      <c r="I51" s="106"/>
      <c r="J51" s="106"/>
      <c r="K51" s="106"/>
      <c r="L51" s="130"/>
      <c r="M51" s="132"/>
      <c r="N51" s="106"/>
      <c r="O51" s="106"/>
      <c r="P51" s="106"/>
      <c r="Q51" s="106"/>
      <c r="R51" s="165"/>
    </row>
    <row r="52" spans="1:18" ht="21">
      <c r="C52" s="111"/>
      <c r="D52" s="111"/>
      <c r="E52" s="111"/>
      <c r="F52" s="111"/>
      <c r="G52" s="100"/>
      <c r="H52" s="111"/>
      <c r="I52" s="111"/>
      <c r="J52" s="111"/>
      <c r="K52" s="111"/>
      <c r="L52" s="100"/>
      <c r="M52" s="111"/>
      <c r="N52" s="111"/>
      <c r="O52" s="111"/>
      <c r="P52" s="111"/>
      <c r="Q52" s="100"/>
    </row>
    <row r="53" spans="1:18" ht="21">
      <c r="C53" s="111"/>
      <c r="D53" s="111"/>
      <c r="E53" s="111"/>
      <c r="F53" s="111"/>
      <c r="G53" s="100"/>
      <c r="H53" s="111"/>
      <c r="I53" s="111"/>
      <c r="J53" s="111"/>
      <c r="K53" s="111"/>
      <c r="L53" s="100"/>
      <c r="M53" s="111"/>
      <c r="N53" s="111"/>
      <c r="O53" s="111"/>
      <c r="P53" s="111"/>
      <c r="Q53" s="100"/>
    </row>
  </sheetData>
  <mergeCells count="23">
    <mergeCell ref="A44:A45"/>
    <mergeCell ref="A46:A47"/>
    <mergeCell ref="A48:B51"/>
    <mergeCell ref="A36:A37"/>
    <mergeCell ref="A38:A39"/>
    <mergeCell ref="A41:A42"/>
    <mergeCell ref="A21:A22"/>
    <mergeCell ref="A24:A25"/>
    <mergeCell ref="A27:A28"/>
    <mergeCell ref="A30:A31"/>
    <mergeCell ref="A33:A34"/>
    <mergeCell ref="A1:R1"/>
    <mergeCell ref="A10:A11"/>
    <mergeCell ref="A13:A14"/>
    <mergeCell ref="A16:A17"/>
    <mergeCell ref="A19:A20"/>
    <mergeCell ref="M2:Q2"/>
    <mergeCell ref="A6:A7"/>
    <mergeCell ref="R7:R8"/>
    <mergeCell ref="A8:A9"/>
    <mergeCell ref="M6:Q6"/>
    <mergeCell ref="H6:L6"/>
    <mergeCell ref="C6:G6"/>
  </mergeCells>
  <phoneticPr fontId="2"/>
  <printOptions horizontalCentered="1" verticalCentered="1"/>
  <pageMargins left="0.70866141732283472" right="0.39370078740157483" top="0.55118110236220474" bottom="0.55118110236220474" header="0.51181102362204722" footer="0.35433070866141736"/>
  <pageSetup paperSize="9" scale="81" orientation="portrait" r:id="rId1"/>
  <headerFooter alignWithMargins="0"/>
  <rowBreaks count="1" manualBreakCount="1">
    <brk id="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4E11-A7CD-4403-8CDB-AF8138944CCB}">
  <sheetPr>
    <tabColor rgb="FFFF0000"/>
  </sheetPr>
  <dimension ref="A1:W24"/>
  <sheetViews>
    <sheetView showZeros="0" view="pageBreakPreview" zoomScaleNormal="100" zoomScaleSheetLayoutView="100" workbookViewId="0">
      <selection activeCell="B20" sqref="B20"/>
    </sheetView>
  </sheetViews>
  <sheetFormatPr defaultRowHeight="14.4"/>
  <cols>
    <col min="1" max="5" width="4.19921875" style="68" customWidth="1"/>
    <col min="6" max="21" width="4.5" style="68" customWidth="1"/>
    <col min="22" max="22" width="1" style="68" customWidth="1"/>
    <col min="23" max="23" width="27.3984375" style="68" customWidth="1"/>
    <col min="24" max="16384" width="8.796875" style="68"/>
  </cols>
  <sheetData>
    <row r="1" spans="1:23" ht="30" customHeight="1">
      <c r="A1" s="344" t="s">
        <v>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97"/>
      <c r="W1" s="68" t="s">
        <v>72</v>
      </c>
    </row>
    <row r="2" spans="1:23" ht="8.25" customHeight="1" thickBot="1"/>
    <row r="3" spans="1:23" ht="32.25" customHeight="1">
      <c r="A3" s="369" t="s">
        <v>73</v>
      </c>
      <c r="B3" s="370"/>
      <c r="C3" s="370"/>
      <c r="D3" s="370"/>
      <c r="E3" s="371"/>
      <c r="F3" s="345">
        <f>利用申込書!M7</f>
        <v>0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6"/>
      <c r="U3" s="347"/>
      <c r="V3" s="95"/>
      <c r="W3" s="348" t="s">
        <v>74</v>
      </c>
    </row>
    <row r="4" spans="1:23" ht="32.25" customHeight="1" thickBot="1">
      <c r="A4" s="372" t="s">
        <v>75</v>
      </c>
      <c r="B4" s="373"/>
      <c r="C4" s="373"/>
      <c r="D4" s="373"/>
      <c r="E4" s="374"/>
      <c r="F4" s="120">
        <f>利用申込書!E13</f>
        <v>0</v>
      </c>
      <c r="G4" s="114" t="s">
        <v>100</v>
      </c>
      <c r="H4" s="121">
        <f>利用申込書!G13</f>
        <v>0</v>
      </c>
      <c r="I4" s="115" t="s">
        <v>30</v>
      </c>
      <c r="J4" s="115" t="str">
        <f>利用申込書!I13</f>
        <v>（）</v>
      </c>
      <c r="K4" s="115" t="s">
        <v>31</v>
      </c>
      <c r="L4" s="116">
        <f>利用申込書!E14</f>
        <v>0</v>
      </c>
      <c r="M4" s="116" t="s">
        <v>100</v>
      </c>
      <c r="N4" s="116">
        <f>利用申込書!G14</f>
        <v>0</v>
      </c>
      <c r="O4" s="116" t="s">
        <v>30</v>
      </c>
      <c r="P4" s="115" t="str">
        <f>利用申込書!I14</f>
        <v>（）</v>
      </c>
      <c r="Q4" s="117" t="s">
        <v>33</v>
      </c>
      <c r="R4" s="118"/>
      <c r="S4" s="118" t="s">
        <v>32</v>
      </c>
      <c r="T4" s="118"/>
      <c r="U4" s="119" t="s">
        <v>34</v>
      </c>
      <c r="V4" s="67"/>
      <c r="W4" s="349"/>
    </row>
    <row r="5" spans="1:23" ht="20.25" customHeight="1" thickBot="1">
      <c r="A5" s="95"/>
      <c r="B5" s="95"/>
      <c r="C5" s="95"/>
      <c r="D5" s="95"/>
      <c r="E5" s="95"/>
      <c r="F5" s="98"/>
      <c r="G5" s="98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22.5" customHeight="1">
      <c r="A6" s="355" t="s">
        <v>76</v>
      </c>
      <c r="B6" s="376"/>
      <c r="C6" s="376"/>
      <c r="D6" s="376"/>
      <c r="E6" s="356"/>
      <c r="F6" s="366" t="s">
        <v>77</v>
      </c>
      <c r="G6" s="367"/>
      <c r="H6" s="367"/>
      <c r="I6" s="367"/>
      <c r="J6" s="367"/>
      <c r="K6" s="367"/>
      <c r="L6" s="367"/>
      <c r="M6" s="368"/>
      <c r="N6" s="350" t="s">
        <v>78</v>
      </c>
      <c r="O6" s="351"/>
      <c r="P6" s="352"/>
      <c r="Q6" s="353"/>
      <c r="R6" s="353"/>
      <c r="S6" s="354"/>
      <c r="T6" s="326" t="s">
        <v>79</v>
      </c>
      <c r="U6" s="327"/>
      <c r="V6" s="355" t="s">
        <v>80</v>
      </c>
      <c r="W6" s="356"/>
    </row>
    <row r="7" spans="1:23" ht="18" customHeight="1">
      <c r="A7" s="357"/>
      <c r="B7" s="375"/>
      <c r="C7" s="375"/>
      <c r="D7" s="375"/>
      <c r="E7" s="358"/>
      <c r="F7" s="364" t="s">
        <v>109</v>
      </c>
      <c r="G7" s="362"/>
      <c r="H7" s="362"/>
      <c r="I7" s="365"/>
      <c r="J7" s="361" t="s">
        <v>110</v>
      </c>
      <c r="K7" s="362"/>
      <c r="L7" s="362"/>
      <c r="M7" s="363"/>
      <c r="N7" s="340" t="s">
        <v>81</v>
      </c>
      <c r="O7" s="341"/>
      <c r="P7" s="361" t="s">
        <v>82</v>
      </c>
      <c r="Q7" s="365"/>
      <c r="R7" s="361" t="s">
        <v>103</v>
      </c>
      <c r="S7" s="363"/>
      <c r="T7" s="328"/>
      <c r="U7" s="329"/>
      <c r="V7" s="357"/>
      <c r="W7" s="358"/>
    </row>
    <row r="8" spans="1:23" ht="18" customHeight="1">
      <c r="A8" s="359"/>
      <c r="B8" s="377"/>
      <c r="C8" s="377"/>
      <c r="D8" s="377"/>
      <c r="E8" s="360"/>
      <c r="F8" s="330" t="s">
        <v>83</v>
      </c>
      <c r="G8" s="343"/>
      <c r="H8" s="342" t="s">
        <v>84</v>
      </c>
      <c r="I8" s="343"/>
      <c r="J8" s="342" t="s">
        <v>83</v>
      </c>
      <c r="K8" s="343"/>
      <c r="L8" s="342" t="s">
        <v>84</v>
      </c>
      <c r="M8" s="331"/>
      <c r="N8" s="330" t="s">
        <v>111</v>
      </c>
      <c r="O8" s="343"/>
      <c r="P8" s="342" t="str">
        <f>IF(P7="昼食","620円",IF(P7="野外カレー","４４０円",IF(P7="BBQ","")))</f>
        <v>620円</v>
      </c>
      <c r="Q8" s="343"/>
      <c r="R8" s="342" t="str">
        <f>IF(R7="夕食","820円",IF(R7="野外カレー","４４０円",IF(R7="BBQ","")))</f>
        <v>820円</v>
      </c>
      <c r="S8" s="331"/>
      <c r="T8" s="330" t="s">
        <v>85</v>
      </c>
      <c r="U8" s="331"/>
      <c r="V8" s="359"/>
      <c r="W8" s="360"/>
    </row>
    <row r="9" spans="1:23" ht="27.6" customHeight="1">
      <c r="A9" s="123"/>
      <c r="B9" s="112" t="s">
        <v>100</v>
      </c>
      <c r="C9" s="124"/>
      <c r="D9" s="112" t="s">
        <v>30</v>
      </c>
      <c r="E9" s="113" t="s">
        <v>102</v>
      </c>
      <c r="F9" s="336"/>
      <c r="G9" s="337"/>
      <c r="H9" s="332"/>
      <c r="I9" s="337"/>
      <c r="J9" s="332"/>
      <c r="K9" s="337"/>
      <c r="L9" s="332"/>
      <c r="M9" s="333"/>
      <c r="N9" s="336"/>
      <c r="O9" s="337"/>
      <c r="P9" s="332"/>
      <c r="Q9" s="337"/>
      <c r="R9" s="332"/>
      <c r="S9" s="333"/>
      <c r="T9" s="332"/>
      <c r="U9" s="333"/>
      <c r="V9" s="381"/>
      <c r="W9" s="382"/>
    </row>
    <row r="10" spans="1:23" ht="27.6" customHeight="1">
      <c r="A10" s="123"/>
      <c r="B10" s="112" t="s">
        <v>100</v>
      </c>
      <c r="C10" s="124"/>
      <c r="D10" s="112" t="s">
        <v>30</v>
      </c>
      <c r="E10" s="113" t="s">
        <v>101</v>
      </c>
      <c r="F10" s="336"/>
      <c r="G10" s="337"/>
      <c r="H10" s="332"/>
      <c r="I10" s="337"/>
      <c r="J10" s="332"/>
      <c r="K10" s="337"/>
      <c r="L10" s="332"/>
      <c r="M10" s="333"/>
      <c r="N10" s="336"/>
      <c r="O10" s="337"/>
      <c r="P10" s="332"/>
      <c r="Q10" s="337"/>
      <c r="R10" s="332"/>
      <c r="S10" s="333"/>
      <c r="T10" s="332"/>
      <c r="U10" s="333"/>
      <c r="V10" s="381"/>
      <c r="W10" s="382"/>
    </row>
    <row r="11" spans="1:23" ht="27.6" customHeight="1">
      <c r="A11" s="123"/>
      <c r="B11" s="112" t="s">
        <v>100</v>
      </c>
      <c r="C11" s="124"/>
      <c r="D11" s="112" t="s">
        <v>30</v>
      </c>
      <c r="E11" s="113" t="s">
        <v>101</v>
      </c>
      <c r="F11" s="336"/>
      <c r="G11" s="337"/>
      <c r="H11" s="332"/>
      <c r="I11" s="337"/>
      <c r="J11" s="332"/>
      <c r="K11" s="337"/>
      <c r="L11" s="332"/>
      <c r="M11" s="333"/>
      <c r="N11" s="336"/>
      <c r="O11" s="337"/>
      <c r="P11" s="332"/>
      <c r="Q11" s="337"/>
      <c r="R11" s="332"/>
      <c r="S11" s="333"/>
      <c r="T11" s="332"/>
      <c r="U11" s="333"/>
      <c r="V11" s="381"/>
      <c r="W11" s="382"/>
    </row>
    <row r="12" spans="1:23" ht="27.6" customHeight="1">
      <c r="A12" s="123"/>
      <c r="B12" s="112" t="s">
        <v>100</v>
      </c>
      <c r="C12" s="124"/>
      <c r="D12" s="112" t="s">
        <v>30</v>
      </c>
      <c r="E12" s="113" t="s">
        <v>101</v>
      </c>
      <c r="F12" s="336"/>
      <c r="G12" s="337"/>
      <c r="H12" s="332"/>
      <c r="I12" s="337"/>
      <c r="J12" s="332"/>
      <c r="K12" s="337"/>
      <c r="L12" s="332"/>
      <c r="M12" s="333"/>
      <c r="N12" s="336"/>
      <c r="O12" s="337"/>
      <c r="P12" s="332"/>
      <c r="Q12" s="337"/>
      <c r="R12" s="332"/>
      <c r="S12" s="333"/>
      <c r="T12" s="332"/>
      <c r="U12" s="333"/>
      <c r="V12" s="381"/>
      <c r="W12" s="382"/>
    </row>
    <row r="13" spans="1:23" ht="27.6" customHeight="1">
      <c r="A13" s="123"/>
      <c r="B13" s="112" t="s">
        <v>100</v>
      </c>
      <c r="C13" s="124"/>
      <c r="D13" s="112" t="s">
        <v>30</v>
      </c>
      <c r="E13" s="113" t="s">
        <v>101</v>
      </c>
      <c r="F13" s="336"/>
      <c r="G13" s="337"/>
      <c r="H13" s="332"/>
      <c r="I13" s="337"/>
      <c r="J13" s="332"/>
      <c r="K13" s="337"/>
      <c r="L13" s="332"/>
      <c r="M13" s="333"/>
      <c r="N13" s="336"/>
      <c r="O13" s="337"/>
      <c r="P13" s="332"/>
      <c r="Q13" s="337"/>
      <c r="R13" s="332"/>
      <c r="S13" s="333"/>
      <c r="T13" s="332"/>
      <c r="U13" s="333"/>
      <c r="V13" s="381"/>
      <c r="W13" s="382"/>
    </row>
    <row r="14" spans="1:23" ht="27.6" customHeight="1" thickBot="1">
      <c r="A14" s="123"/>
      <c r="B14" s="112" t="s">
        <v>100</v>
      </c>
      <c r="C14" s="124"/>
      <c r="D14" s="112" t="s">
        <v>30</v>
      </c>
      <c r="E14" s="113" t="s">
        <v>101</v>
      </c>
      <c r="F14" s="338"/>
      <c r="G14" s="339"/>
      <c r="H14" s="334"/>
      <c r="I14" s="339"/>
      <c r="J14" s="334"/>
      <c r="K14" s="339"/>
      <c r="L14" s="334"/>
      <c r="M14" s="335"/>
      <c r="N14" s="338"/>
      <c r="O14" s="339"/>
      <c r="P14" s="334"/>
      <c r="Q14" s="339"/>
      <c r="R14" s="334"/>
      <c r="S14" s="335"/>
      <c r="T14" s="334"/>
      <c r="U14" s="335"/>
      <c r="V14" s="383"/>
      <c r="W14" s="384"/>
    </row>
    <row r="15" spans="1:23" ht="27.6" customHeight="1" thickTop="1" thickBot="1">
      <c r="A15" s="378" t="s">
        <v>86</v>
      </c>
      <c r="B15" s="379"/>
      <c r="C15" s="379"/>
      <c r="D15" s="379"/>
      <c r="E15" s="380"/>
      <c r="F15" s="320">
        <f>SUM(F9:G14)</f>
        <v>0</v>
      </c>
      <c r="G15" s="321"/>
      <c r="H15" s="322">
        <f t="shared" ref="H15" si="0">SUM(H9:I14)</f>
        <v>0</v>
      </c>
      <c r="I15" s="321"/>
      <c r="J15" s="322">
        <f t="shared" ref="J15" si="1">SUM(J9:K14)</f>
        <v>0</v>
      </c>
      <c r="K15" s="321"/>
      <c r="L15" s="322">
        <f t="shared" ref="L15" si="2">SUM(L9:M14)</f>
        <v>0</v>
      </c>
      <c r="M15" s="323"/>
      <c r="N15" s="320">
        <f t="shared" ref="N15" si="3">SUM(N9:O14)</f>
        <v>0</v>
      </c>
      <c r="O15" s="321"/>
      <c r="P15" s="322">
        <f t="shared" ref="P15" si="4">SUM(P9:Q14)</f>
        <v>0</v>
      </c>
      <c r="Q15" s="321"/>
      <c r="R15" s="322">
        <f t="shared" ref="R15" si="5">SUM(R9:S14)</f>
        <v>0</v>
      </c>
      <c r="S15" s="323"/>
      <c r="T15" s="322">
        <f t="shared" ref="T15" si="6">SUM(T9:U14)</f>
        <v>0</v>
      </c>
      <c r="U15" s="323"/>
      <c r="V15" s="324"/>
      <c r="W15" s="325"/>
    </row>
    <row r="16" spans="1:23" ht="16.2" customHeight="1">
      <c r="A16" s="100"/>
      <c r="B16" s="318" t="s">
        <v>113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</row>
    <row r="17" spans="1:23" ht="16.2" customHeight="1">
      <c r="A17" s="95"/>
      <c r="B17" s="317" t="s">
        <v>114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</row>
    <row r="18" spans="1:23" ht="16.2" customHeight="1">
      <c r="A18" s="95"/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</row>
    <row r="19" spans="1:23" ht="16.2" customHeight="1">
      <c r="A19" s="100"/>
      <c r="B19" s="319" t="s">
        <v>119</v>
      </c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</row>
    <row r="20" spans="1:23" ht="21" customHeight="1">
      <c r="A20" s="100" t="s">
        <v>87</v>
      </c>
      <c r="B20" s="100"/>
      <c r="C20" s="100"/>
      <c r="D20" s="100"/>
      <c r="E20" s="100"/>
      <c r="F20" s="100"/>
      <c r="G20" s="100"/>
      <c r="P20" s="109" t="s">
        <v>88</v>
      </c>
      <c r="Q20" s="109"/>
      <c r="R20" s="109"/>
      <c r="S20" s="316">
        <f>利用申込書!M8</f>
        <v>0</v>
      </c>
      <c r="T20" s="316"/>
      <c r="U20" s="316"/>
      <c r="V20" s="316"/>
      <c r="W20" s="316"/>
    </row>
    <row r="21" spans="1:23" ht="15" customHeight="1">
      <c r="A21" s="101" t="str">
        <f>利用申込書!N3</f>
        <v>令和　　　年　　　月　　　日</v>
      </c>
      <c r="B21" s="101"/>
      <c r="C21" s="101"/>
      <c r="D21" s="101"/>
      <c r="E21" s="101"/>
      <c r="F21" s="102"/>
      <c r="G21" s="102"/>
      <c r="H21" s="102"/>
      <c r="I21" s="102"/>
      <c r="J21" s="98"/>
      <c r="K21" s="98"/>
      <c r="P21" s="375"/>
      <c r="Q21" s="375"/>
      <c r="R21" s="375"/>
      <c r="S21" s="375"/>
      <c r="T21" s="375"/>
      <c r="U21" s="375"/>
      <c r="V21" s="69"/>
    </row>
    <row r="22" spans="1:23" ht="21" customHeight="1"/>
    <row r="23" spans="1:23" ht="15" customHeight="1">
      <c r="P23" s="69"/>
      <c r="Q23" s="69"/>
      <c r="R23" s="69"/>
      <c r="S23" s="69"/>
      <c r="T23" s="69"/>
      <c r="U23" s="69"/>
      <c r="V23" s="69"/>
    </row>
    <row r="24" spans="1:23" ht="40.5" customHeight="1"/>
  </sheetData>
  <mergeCells count="92">
    <mergeCell ref="H12:I12"/>
    <mergeCell ref="J12:K12"/>
    <mergeCell ref="L12:M12"/>
    <mergeCell ref="F13:G13"/>
    <mergeCell ref="V14:W14"/>
    <mergeCell ref="H13:I13"/>
    <mergeCell ref="J13:K13"/>
    <mergeCell ref="L13:M13"/>
    <mergeCell ref="F14:G14"/>
    <mergeCell ref="H14:I14"/>
    <mergeCell ref="J14:K14"/>
    <mergeCell ref="L14:M14"/>
    <mergeCell ref="N12:O12"/>
    <mergeCell ref="P12:Q12"/>
    <mergeCell ref="R12:S12"/>
    <mergeCell ref="T12:U12"/>
    <mergeCell ref="V9:W9"/>
    <mergeCell ref="V10:W10"/>
    <mergeCell ref="V11:W11"/>
    <mergeCell ref="V12:W12"/>
    <mergeCell ref="V13:W13"/>
    <mergeCell ref="P21:U21"/>
    <mergeCell ref="A6:E8"/>
    <mergeCell ref="A15:E15"/>
    <mergeCell ref="F9:G9"/>
    <mergeCell ref="L9:M9"/>
    <mergeCell ref="J9:K9"/>
    <mergeCell ref="H9:I9"/>
    <mergeCell ref="F10:G10"/>
    <mergeCell ref="H10:I10"/>
    <mergeCell ref="J10:K10"/>
    <mergeCell ref="L10:M10"/>
    <mergeCell ref="F11:G11"/>
    <mergeCell ref="H11:I11"/>
    <mergeCell ref="J11:K11"/>
    <mergeCell ref="L11:M11"/>
    <mergeCell ref="F12:G12"/>
    <mergeCell ref="A1:U1"/>
    <mergeCell ref="F3:U3"/>
    <mergeCell ref="W3:W4"/>
    <mergeCell ref="N6:S6"/>
    <mergeCell ref="V6:W8"/>
    <mergeCell ref="L8:M8"/>
    <mergeCell ref="J8:K8"/>
    <mergeCell ref="H8:I8"/>
    <mergeCell ref="F8:G8"/>
    <mergeCell ref="J7:M7"/>
    <mergeCell ref="F7:I7"/>
    <mergeCell ref="F6:M6"/>
    <mergeCell ref="A3:E3"/>
    <mergeCell ref="A4:E4"/>
    <mergeCell ref="R7:S7"/>
    <mergeCell ref="P7:Q7"/>
    <mergeCell ref="N7:O7"/>
    <mergeCell ref="R8:S8"/>
    <mergeCell ref="P8:Q8"/>
    <mergeCell ref="N8:O8"/>
    <mergeCell ref="N11:O11"/>
    <mergeCell ref="P11:Q11"/>
    <mergeCell ref="R11:S11"/>
    <mergeCell ref="R9:S9"/>
    <mergeCell ref="P9:Q9"/>
    <mergeCell ref="N9:O9"/>
    <mergeCell ref="N10:O10"/>
    <mergeCell ref="P10:Q10"/>
    <mergeCell ref="R10:S10"/>
    <mergeCell ref="T13:U13"/>
    <mergeCell ref="T14:U14"/>
    <mergeCell ref="T15:U15"/>
    <mergeCell ref="N13:O13"/>
    <mergeCell ref="P13:Q13"/>
    <mergeCell ref="R13:S13"/>
    <mergeCell ref="N14:O14"/>
    <mergeCell ref="P14:Q14"/>
    <mergeCell ref="R14:S14"/>
    <mergeCell ref="T6:U7"/>
    <mergeCell ref="T8:U8"/>
    <mergeCell ref="T9:U9"/>
    <mergeCell ref="T10:U10"/>
    <mergeCell ref="T11:U11"/>
    <mergeCell ref="S20:W20"/>
    <mergeCell ref="B17:W18"/>
    <mergeCell ref="B16:W16"/>
    <mergeCell ref="B19:W19"/>
    <mergeCell ref="N15:O15"/>
    <mergeCell ref="P15:Q15"/>
    <mergeCell ref="R15:S15"/>
    <mergeCell ref="F15:G15"/>
    <mergeCell ref="H15:I15"/>
    <mergeCell ref="J15:K15"/>
    <mergeCell ref="L15:M15"/>
    <mergeCell ref="V15:W15"/>
  </mergeCells>
  <phoneticPr fontId="2"/>
  <dataValidations count="3">
    <dataValidation type="list" allowBlank="1" showInputMessage="1" showErrorMessage="1" sqref="P7" xr:uid="{FA05798D-92FB-436F-8C6B-53E7E4013A5F}">
      <formula1>"昼食,野外カレー,BBQ"</formula1>
    </dataValidation>
    <dataValidation imeMode="off" allowBlank="1" showInputMessage="1" showErrorMessage="1" sqref="R4 T4" xr:uid="{DD89F646-B2A2-46FF-91C1-A281C0DCA9C5}"/>
    <dataValidation type="list" allowBlank="1" showInputMessage="1" showErrorMessage="1" sqref="R7" xr:uid="{9079CF5E-6B3B-48C7-9929-483C2F42BE7D}">
      <formula1>"夕食,野外カレー,BBQ"</formula1>
    </dataValidation>
  </dataValidations>
  <printOptions horizontalCentered="1" verticalCentered="1"/>
  <pageMargins left="0.39370078740157483" right="0.39370078740157483" top="0.70866141732283472" bottom="0.5511811023622047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22</xdr:col>
                    <xdr:colOff>76200</xdr:colOff>
                    <xdr:row>2</xdr:row>
                    <xdr:rowOff>304800</xdr:rowOff>
                  </from>
                  <to>
                    <xdr:col>22</xdr:col>
                    <xdr:colOff>716280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22</xdr:col>
                    <xdr:colOff>830580</xdr:colOff>
                    <xdr:row>2</xdr:row>
                    <xdr:rowOff>327660</xdr:rowOff>
                  </from>
                  <to>
                    <xdr:col>22</xdr:col>
                    <xdr:colOff>1432560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DE0B-74BC-4BC2-93CC-111E906DE4E6}">
  <sheetPr>
    <tabColor rgb="FF00B0F0"/>
  </sheetPr>
  <dimension ref="A1:J45"/>
  <sheetViews>
    <sheetView showZeros="0" view="pageBreakPreview" zoomScale="75" zoomScaleNormal="100" workbookViewId="0">
      <selection activeCell="J8" sqref="J8"/>
    </sheetView>
  </sheetViews>
  <sheetFormatPr defaultRowHeight="14.4"/>
  <cols>
    <col min="1" max="1" width="5.59765625" style="67" customWidth="1"/>
    <col min="2" max="2" width="29.8984375" style="68" customWidth="1"/>
    <col min="3" max="3" width="10.8984375" style="69" customWidth="1"/>
    <col min="4" max="9" width="8.8984375" style="68" customWidth="1"/>
    <col min="10" max="10" width="28.296875" style="68" customWidth="1"/>
    <col min="11" max="16384" width="8.796875" style="68"/>
  </cols>
  <sheetData>
    <row r="1" spans="1:10" ht="8.25" customHeight="1"/>
    <row r="2" spans="1:10" ht="18.600000000000001" customHeight="1">
      <c r="E2" s="391" t="s">
        <v>47</v>
      </c>
      <c r="F2" s="392"/>
      <c r="G2" s="395">
        <f>利用申込書!M7</f>
        <v>0</v>
      </c>
      <c r="H2" s="396"/>
      <c r="I2" s="396"/>
      <c r="J2" s="397"/>
    </row>
    <row r="3" spans="1:10" ht="18.600000000000001" customHeight="1">
      <c r="E3" s="393"/>
      <c r="F3" s="394"/>
      <c r="G3" s="398"/>
      <c r="H3" s="316"/>
      <c r="I3" s="316"/>
      <c r="J3" s="399"/>
    </row>
    <row r="4" spans="1:10" ht="18.600000000000001" customHeight="1">
      <c r="E4" s="400" t="s">
        <v>48</v>
      </c>
      <c r="F4" s="401"/>
      <c r="G4" s="404">
        <f>利用申込書!O25</f>
        <v>0</v>
      </c>
      <c r="H4" s="404"/>
      <c r="I4" s="404"/>
      <c r="J4" s="404"/>
    </row>
    <row r="5" spans="1:10" ht="18.600000000000001" customHeight="1">
      <c r="E5" s="402"/>
      <c r="F5" s="403"/>
      <c r="G5" s="404"/>
      <c r="H5" s="404"/>
      <c r="I5" s="404"/>
      <c r="J5" s="404"/>
    </row>
    <row r="6" spans="1:10" ht="27" customHeight="1">
      <c r="B6" s="70" t="s">
        <v>49</v>
      </c>
    </row>
    <row r="7" spans="1:10" s="76" customFormat="1" ht="35.25" customHeight="1">
      <c r="A7" s="71" t="s">
        <v>50</v>
      </c>
      <c r="B7" s="71" t="s">
        <v>51</v>
      </c>
      <c r="C7" s="72" t="s">
        <v>52</v>
      </c>
      <c r="D7" s="73" t="s">
        <v>53</v>
      </c>
      <c r="E7" s="74" t="s">
        <v>54</v>
      </c>
      <c r="F7" s="74" t="s">
        <v>55</v>
      </c>
      <c r="G7" s="74" t="s">
        <v>56</v>
      </c>
      <c r="H7" s="74" t="s">
        <v>57</v>
      </c>
      <c r="I7" s="74" t="s">
        <v>58</v>
      </c>
      <c r="J7" s="75" t="s">
        <v>59</v>
      </c>
    </row>
    <row r="8" spans="1:10" ht="32.1" customHeight="1">
      <c r="A8" s="77">
        <v>1</v>
      </c>
      <c r="B8" s="78"/>
      <c r="C8" s="79"/>
      <c r="D8" s="80"/>
      <c r="E8" s="81"/>
      <c r="F8" s="81"/>
      <c r="G8" s="81"/>
      <c r="H8" s="81"/>
      <c r="I8" s="81"/>
      <c r="J8" s="82"/>
    </row>
    <row r="9" spans="1:10" ht="32.1" customHeight="1">
      <c r="A9" s="77">
        <v>2</v>
      </c>
      <c r="B9" s="78"/>
      <c r="C9" s="79"/>
      <c r="D9" s="80"/>
      <c r="E9" s="81"/>
      <c r="F9" s="81"/>
      <c r="G9" s="81"/>
      <c r="H9" s="81"/>
      <c r="I9" s="81"/>
      <c r="J9" s="82"/>
    </row>
    <row r="10" spans="1:10" ht="32.1" customHeight="1">
      <c r="A10" s="77">
        <v>3</v>
      </c>
      <c r="B10" s="78"/>
      <c r="C10" s="79"/>
      <c r="D10" s="80"/>
      <c r="E10" s="81"/>
      <c r="F10" s="81"/>
      <c r="G10" s="81"/>
      <c r="H10" s="81"/>
      <c r="I10" s="81"/>
      <c r="J10" s="82"/>
    </row>
    <row r="11" spans="1:10" ht="32.1" customHeight="1">
      <c r="A11" s="77">
        <v>4</v>
      </c>
      <c r="B11" s="78"/>
      <c r="C11" s="79"/>
      <c r="D11" s="80"/>
      <c r="E11" s="81"/>
      <c r="F11" s="81"/>
      <c r="G11" s="81"/>
      <c r="H11" s="81"/>
      <c r="I11" s="81"/>
      <c r="J11" s="82"/>
    </row>
    <row r="12" spans="1:10" ht="32.1" customHeight="1">
      <c r="A12" s="77">
        <v>5</v>
      </c>
      <c r="B12" s="78"/>
      <c r="C12" s="79"/>
      <c r="D12" s="80"/>
      <c r="E12" s="81"/>
      <c r="F12" s="81"/>
      <c r="G12" s="81"/>
      <c r="H12" s="81"/>
      <c r="I12" s="81"/>
      <c r="J12" s="82"/>
    </row>
    <row r="13" spans="1:10" ht="32.1" customHeight="1">
      <c r="A13" s="77">
        <v>6</v>
      </c>
      <c r="B13" s="78"/>
      <c r="C13" s="79"/>
      <c r="D13" s="80"/>
      <c r="E13" s="81"/>
      <c r="F13" s="81"/>
      <c r="G13" s="81"/>
      <c r="H13" s="81"/>
      <c r="I13" s="81"/>
      <c r="J13" s="82"/>
    </row>
    <row r="14" spans="1:10" ht="32.1" customHeight="1">
      <c r="A14" s="77">
        <v>7</v>
      </c>
      <c r="B14" s="78"/>
      <c r="C14" s="79"/>
      <c r="D14" s="80"/>
      <c r="E14" s="81"/>
      <c r="F14" s="81"/>
      <c r="G14" s="81"/>
      <c r="H14" s="81"/>
      <c r="I14" s="81"/>
      <c r="J14" s="82"/>
    </row>
    <row r="15" spans="1:10" ht="32.1" customHeight="1">
      <c r="A15" s="77">
        <v>8</v>
      </c>
      <c r="B15" s="78"/>
      <c r="C15" s="79"/>
      <c r="D15" s="80"/>
      <c r="E15" s="81"/>
      <c r="F15" s="81"/>
      <c r="G15" s="81"/>
      <c r="H15" s="81"/>
      <c r="I15" s="81"/>
      <c r="J15" s="82"/>
    </row>
    <row r="16" spans="1:10" ht="32.1" customHeight="1">
      <c r="A16" s="77">
        <v>9</v>
      </c>
      <c r="B16" s="78"/>
      <c r="C16" s="79"/>
      <c r="D16" s="80"/>
      <c r="E16" s="81"/>
      <c r="F16" s="81"/>
      <c r="G16" s="81"/>
      <c r="H16" s="81"/>
      <c r="I16" s="81"/>
      <c r="J16" s="82"/>
    </row>
    <row r="17" spans="1:10" ht="32.1" customHeight="1">
      <c r="A17" s="77">
        <v>10</v>
      </c>
      <c r="B17" s="78"/>
      <c r="C17" s="79"/>
      <c r="D17" s="80"/>
      <c r="E17" s="81"/>
      <c r="F17" s="81"/>
      <c r="G17" s="81"/>
      <c r="H17" s="81"/>
      <c r="I17" s="81"/>
      <c r="J17" s="82"/>
    </row>
    <row r="18" spans="1:10" ht="32.1" customHeight="1">
      <c r="A18" s="77">
        <v>11</v>
      </c>
      <c r="B18" s="78"/>
      <c r="C18" s="79"/>
      <c r="D18" s="80"/>
      <c r="E18" s="81"/>
      <c r="F18" s="81"/>
      <c r="G18" s="81"/>
      <c r="H18" s="81"/>
      <c r="I18" s="81"/>
      <c r="J18" s="82"/>
    </row>
    <row r="19" spans="1:10" ht="32.1" customHeight="1">
      <c r="A19" s="77">
        <v>12</v>
      </c>
      <c r="B19" s="78"/>
      <c r="C19" s="79"/>
      <c r="D19" s="80"/>
      <c r="E19" s="81"/>
      <c r="F19" s="81"/>
      <c r="G19" s="81"/>
      <c r="H19" s="81"/>
      <c r="I19" s="81"/>
      <c r="J19" s="82"/>
    </row>
    <row r="20" spans="1:10" ht="32.1" customHeight="1">
      <c r="A20" s="77">
        <v>13</v>
      </c>
      <c r="B20" s="78"/>
      <c r="C20" s="79"/>
      <c r="D20" s="80"/>
      <c r="E20" s="81"/>
      <c r="F20" s="81"/>
      <c r="G20" s="81"/>
      <c r="H20" s="81"/>
      <c r="I20" s="81"/>
      <c r="J20" s="82"/>
    </row>
    <row r="21" spans="1:10" ht="32.1" customHeight="1">
      <c r="A21" s="77">
        <v>14</v>
      </c>
      <c r="B21" s="78"/>
      <c r="C21" s="79"/>
      <c r="D21" s="80"/>
      <c r="E21" s="81"/>
      <c r="F21" s="81"/>
      <c r="G21" s="81"/>
      <c r="H21" s="81"/>
      <c r="I21" s="81"/>
      <c r="J21" s="82"/>
    </row>
    <row r="22" spans="1:10" ht="32.1" customHeight="1">
      <c r="A22" s="77">
        <v>15</v>
      </c>
      <c r="B22" s="78"/>
      <c r="C22" s="79"/>
      <c r="D22" s="80"/>
      <c r="E22" s="81"/>
      <c r="F22" s="81"/>
      <c r="G22" s="81"/>
      <c r="H22" s="81"/>
      <c r="I22" s="81"/>
      <c r="J22" s="82"/>
    </row>
    <row r="23" spans="1:10" ht="32.1" customHeight="1">
      <c r="A23" s="77">
        <v>16</v>
      </c>
      <c r="B23" s="78"/>
      <c r="C23" s="79"/>
      <c r="D23" s="80"/>
      <c r="E23" s="81"/>
      <c r="F23" s="81"/>
      <c r="G23" s="81"/>
      <c r="H23" s="81"/>
      <c r="I23" s="81"/>
      <c r="J23" s="82"/>
    </row>
    <row r="24" spans="1:10" ht="32.1" customHeight="1">
      <c r="A24" s="77">
        <v>17</v>
      </c>
      <c r="B24" s="78"/>
      <c r="C24" s="79"/>
      <c r="D24" s="80"/>
      <c r="E24" s="81"/>
      <c r="F24" s="81"/>
      <c r="G24" s="81"/>
      <c r="H24" s="81"/>
      <c r="I24" s="81"/>
      <c r="J24" s="82"/>
    </row>
    <row r="25" spans="1:10" ht="32.1" customHeight="1">
      <c r="A25" s="77">
        <v>18</v>
      </c>
      <c r="B25" s="78"/>
      <c r="C25" s="79"/>
      <c r="D25" s="80"/>
      <c r="E25" s="81"/>
      <c r="F25" s="81"/>
      <c r="G25" s="81"/>
      <c r="H25" s="81"/>
      <c r="I25" s="81"/>
      <c r="J25" s="82"/>
    </row>
    <row r="26" spans="1:10" ht="32.1" customHeight="1">
      <c r="A26" s="77">
        <v>19</v>
      </c>
      <c r="B26" s="78"/>
      <c r="C26" s="79"/>
      <c r="D26" s="80"/>
      <c r="E26" s="81"/>
      <c r="F26" s="81"/>
      <c r="G26" s="81"/>
      <c r="H26" s="81"/>
      <c r="I26" s="81"/>
      <c r="J26" s="82"/>
    </row>
    <row r="27" spans="1:10" ht="32.1" customHeight="1">
      <c r="A27" s="77">
        <v>20</v>
      </c>
      <c r="B27" s="78"/>
      <c r="C27" s="79"/>
      <c r="D27" s="80"/>
      <c r="E27" s="81"/>
      <c r="F27" s="81"/>
      <c r="G27" s="81"/>
      <c r="H27" s="81"/>
      <c r="I27" s="81"/>
      <c r="J27" s="82"/>
    </row>
    <row r="28" spans="1:10" ht="32.1" customHeight="1">
      <c r="A28" s="77">
        <v>21</v>
      </c>
      <c r="B28" s="78"/>
      <c r="C28" s="79"/>
      <c r="D28" s="80"/>
      <c r="E28" s="81"/>
      <c r="F28" s="81"/>
      <c r="G28" s="81"/>
      <c r="H28" s="81"/>
      <c r="I28" s="81"/>
      <c r="J28" s="82"/>
    </row>
    <row r="29" spans="1:10" ht="32.1" customHeight="1">
      <c r="A29" s="77">
        <v>22</v>
      </c>
      <c r="B29" s="78"/>
      <c r="C29" s="79"/>
      <c r="D29" s="80"/>
      <c r="E29" s="81"/>
      <c r="F29" s="81"/>
      <c r="G29" s="81"/>
      <c r="H29" s="81"/>
      <c r="I29" s="81"/>
      <c r="J29" s="82"/>
    </row>
    <row r="30" spans="1:10" ht="32.1" customHeight="1">
      <c r="A30" s="77">
        <v>23</v>
      </c>
      <c r="B30" s="78"/>
      <c r="C30" s="79"/>
      <c r="D30" s="80"/>
      <c r="E30" s="81"/>
      <c r="F30" s="81"/>
      <c r="G30" s="81"/>
      <c r="H30" s="81"/>
      <c r="I30" s="81"/>
      <c r="J30" s="82"/>
    </row>
    <row r="31" spans="1:10" ht="32.1" customHeight="1">
      <c r="A31" s="77">
        <v>24</v>
      </c>
      <c r="B31" s="78"/>
      <c r="C31" s="79"/>
      <c r="D31" s="80"/>
      <c r="E31" s="81"/>
      <c r="F31" s="81"/>
      <c r="G31" s="81"/>
      <c r="H31" s="81"/>
      <c r="I31" s="81"/>
      <c r="J31" s="82"/>
    </row>
    <row r="32" spans="1:10" ht="32.1" customHeight="1">
      <c r="A32" s="77">
        <v>25</v>
      </c>
      <c r="B32" s="78"/>
      <c r="C32" s="79"/>
      <c r="D32" s="80"/>
      <c r="E32" s="81"/>
      <c r="F32" s="81"/>
      <c r="G32" s="81"/>
      <c r="H32" s="81"/>
      <c r="I32" s="81"/>
      <c r="J32" s="82"/>
    </row>
    <row r="33" spans="1:10" ht="32.1" customHeight="1">
      <c r="A33" s="77">
        <v>26</v>
      </c>
      <c r="B33" s="78"/>
      <c r="C33" s="79"/>
      <c r="D33" s="80"/>
      <c r="E33" s="81"/>
      <c r="F33" s="81"/>
      <c r="G33" s="81"/>
      <c r="H33" s="81"/>
      <c r="I33" s="81"/>
      <c r="J33" s="82"/>
    </row>
    <row r="34" spans="1:10" ht="32.1" customHeight="1">
      <c r="A34" s="77">
        <v>27</v>
      </c>
      <c r="B34" s="78"/>
      <c r="C34" s="79"/>
      <c r="D34" s="80"/>
      <c r="E34" s="81"/>
      <c r="F34" s="81"/>
      <c r="G34" s="81"/>
      <c r="H34" s="81"/>
      <c r="I34" s="81"/>
      <c r="J34" s="82"/>
    </row>
    <row r="35" spans="1:10" ht="32.1" customHeight="1">
      <c r="A35" s="77">
        <v>28</v>
      </c>
      <c r="B35" s="78"/>
      <c r="C35" s="79"/>
      <c r="D35" s="80"/>
      <c r="E35" s="81"/>
      <c r="F35" s="81"/>
      <c r="G35" s="81"/>
      <c r="H35" s="81"/>
      <c r="I35" s="81"/>
      <c r="J35" s="82"/>
    </row>
    <row r="36" spans="1:10" ht="32.1" customHeight="1">
      <c r="A36" s="77">
        <v>29</v>
      </c>
      <c r="B36" s="78"/>
      <c r="C36" s="79"/>
      <c r="D36" s="80"/>
      <c r="E36" s="81"/>
      <c r="F36" s="81"/>
      <c r="G36" s="81"/>
      <c r="H36" s="81"/>
      <c r="I36" s="80"/>
      <c r="J36" s="83"/>
    </row>
    <row r="37" spans="1:10" ht="32.1" customHeight="1" thickBot="1">
      <c r="A37" s="84">
        <v>30</v>
      </c>
      <c r="B37" s="85"/>
      <c r="C37" s="86"/>
      <c r="D37" s="87"/>
      <c r="E37" s="87"/>
      <c r="F37" s="87"/>
      <c r="G37" s="87"/>
      <c r="H37" s="87"/>
      <c r="I37" s="87"/>
      <c r="J37" s="88"/>
    </row>
    <row r="38" spans="1:10" ht="32.1" customHeight="1" thickTop="1">
      <c r="A38" s="385" t="s">
        <v>60</v>
      </c>
      <c r="B38" s="386"/>
      <c r="C38" s="387"/>
      <c r="D38" s="89">
        <f>COUNTIF(D8:D37,"〇")</f>
        <v>0</v>
      </c>
      <c r="E38" s="89">
        <f t="shared" ref="E38:I38" si="0">COUNTIF(E8:E37,"〇")</f>
        <v>0</v>
      </c>
      <c r="F38" s="89">
        <f t="shared" si="0"/>
        <v>0</v>
      </c>
      <c r="G38" s="89">
        <f t="shared" si="0"/>
        <v>0</v>
      </c>
      <c r="H38" s="89">
        <f t="shared" si="0"/>
        <v>0</v>
      </c>
      <c r="I38" s="89">
        <f t="shared" si="0"/>
        <v>0</v>
      </c>
      <c r="J38" s="90"/>
    </row>
    <row r="39" spans="1:10" ht="27.75" customHeight="1">
      <c r="A39" s="91" t="s">
        <v>61</v>
      </c>
      <c r="B39" s="92" t="s">
        <v>120</v>
      </c>
      <c r="C39" s="93"/>
      <c r="D39" s="94"/>
      <c r="E39" s="94"/>
      <c r="F39" s="94"/>
      <c r="G39" s="94"/>
      <c r="H39" s="94"/>
      <c r="I39" s="94"/>
      <c r="J39" s="94"/>
    </row>
    <row r="40" spans="1:10" ht="26.25" customHeight="1">
      <c r="A40" s="91" t="s">
        <v>62</v>
      </c>
      <c r="B40" s="388" t="s">
        <v>63</v>
      </c>
      <c r="C40" s="388"/>
      <c r="D40" s="388"/>
      <c r="E40" s="388"/>
      <c r="F40" s="388"/>
      <c r="G40" s="388"/>
      <c r="H40" s="388"/>
      <c r="I40" s="388"/>
      <c r="J40" s="388"/>
    </row>
    <row r="41" spans="1:10" ht="26.25" customHeight="1">
      <c r="A41" s="91" t="s">
        <v>64</v>
      </c>
      <c r="B41" s="389" t="s">
        <v>65</v>
      </c>
      <c r="C41" s="389"/>
      <c r="D41" s="389"/>
      <c r="E41" s="389"/>
      <c r="F41" s="389"/>
      <c r="G41" s="389"/>
      <c r="H41" s="389"/>
      <c r="I41" s="389"/>
      <c r="J41" s="389"/>
    </row>
    <row r="42" spans="1:10" ht="26.25" customHeight="1">
      <c r="A42" s="91" t="s">
        <v>66</v>
      </c>
      <c r="B42" s="92" t="s">
        <v>67</v>
      </c>
      <c r="C42" s="91"/>
      <c r="D42" s="92"/>
      <c r="E42" s="92"/>
      <c r="F42" s="92"/>
      <c r="G42" s="92"/>
      <c r="H42" s="92"/>
      <c r="I42" s="92"/>
      <c r="J42" s="76"/>
    </row>
    <row r="43" spans="1:10" ht="27" customHeight="1">
      <c r="A43" s="91" t="s">
        <v>68</v>
      </c>
      <c r="B43" s="390" t="s">
        <v>69</v>
      </c>
      <c r="C43" s="390"/>
      <c r="D43" s="390"/>
      <c r="E43" s="390"/>
      <c r="F43" s="390"/>
      <c r="G43" s="390"/>
      <c r="H43" s="390"/>
      <c r="I43" s="390"/>
      <c r="J43" s="76"/>
    </row>
    <row r="44" spans="1:10" ht="8.25" customHeight="1"/>
    <row r="45" spans="1:10" ht="18" customHeight="1">
      <c r="A45" s="95"/>
    </row>
  </sheetData>
  <mergeCells count="8">
    <mergeCell ref="A38:C38"/>
    <mergeCell ref="B40:J40"/>
    <mergeCell ref="B41:J41"/>
    <mergeCell ref="B43:I43"/>
    <mergeCell ref="E2:F3"/>
    <mergeCell ref="G2:J3"/>
    <mergeCell ref="E4:F5"/>
    <mergeCell ref="G4:J5"/>
  </mergeCells>
  <phoneticPr fontId="2"/>
  <dataValidations count="2">
    <dataValidation type="list" allowBlank="1" showInputMessage="1" showErrorMessage="1" sqref="C8:C37" xr:uid="{8260F2E3-FCFF-4C1C-8D4D-AA8C4A02C837}">
      <formula1>"男,女"</formula1>
    </dataValidation>
    <dataValidation type="list" allowBlank="1" showInputMessage="1" showErrorMessage="1" sqref="D8:I37" xr:uid="{9AD4B741-8893-448A-AE78-EC3E4E8327DA}">
      <formula1>"〇"</formula1>
    </dataValidation>
  </dataValidations>
  <printOptions horizontalCentered="1" verticalCentered="1"/>
  <pageMargins left="0.70866141732283472" right="0.39370078740157483" top="0.55118110236220474" bottom="0.55118110236220474" header="0.35433070866141736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51E9-1787-4E3B-B15D-F28BA53AAD47}">
  <sheetPr>
    <tabColor rgb="FF00B0F0"/>
  </sheetPr>
  <dimension ref="A1:L45"/>
  <sheetViews>
    <sheetView showZeros="0" view="pageBreakPreview" zoomScale="75" zoomScaleNormal="100" workbookViewId="0">
      <selection activeCell="K7" sqref="K7"/>
    </sheetView>
  </sheetViews>
  <sheetFormatPr defaultRowHeight="14.4"/>
  <cols>
    <col min="1" max="1" width="5.59765625" style="67" customWidth="1"/>
    <col min="2" max="2" width="29.8984375" style="68" customWidth="1"/>
    <col min="3" max="3" width="10.8984375" style="69" customWidth="1"/>
    <col min="4" max="9" width="8.8984375" style="68" customWidth="1"/>
    <col min="10" max="10" width="28.296875" style="68" customWidth="1"/>
    <col min="11" max="16384" width="8.796875" style="68"/>
  </cols>
  <sheetData>
    <row r="1" spans="1:12" ht="8.25" customHeight="1"/>
    <row r="2" spans="1:12" ht="18.600000000000001" customHeight="1">
      <c r="E2" s="391" t="s">
        <v>47</v>
      </c>
      <c r="F2" s="392"/>
      <c r="G2" s="395">
        <f>利用申込書!M7</f>
        <v>0</v>
      </c>
      <c r="H2" s="396"/>
      <c r="I2" s="396"/>
      <c r="J2" s="397"/>
    </row>
    <row r="3" spans="1:12" ht="18.600000000000001" customHeight="1">
      <c r="E3" s="393"/>
      <c r="F3" s="394"/>
      <c r="G3" s="398"/>
      <c r="H3" s="316"/>
      <c r="I3" s="316"/>
      <c r="J3" s="399"/>
    </row>
    <row r="4" spans="1:12" ht="18.600000000000001" customHeight="1">
      <c r="E4" s="400" t="s">
        <v>48</v>
      </c>
      <c r="F4" s="401"/>
      <c r="G4" s="404">
        <f>利用申込書!O25</f>
        <v>0</v>
      </c>
      <c r="H4" s="404"/>
      <c r="I4" s="404"/>
      <c r="J4" s="404"/>
    </row>
    <row r="5" spans="1:12" ht="18.600000000000001" customHeight="1">
      <c r="E5" s="402"/>
      <c r="F5" s="403"/>
      <c r="G5" s="404"/>
      <c r="H5" s="404"/>
      <c r="I5" s="404"/>
      <c r="J5" s="404"/>
    </row>
    <row r="6" spans="1:12" ht="27" customHeight="1">
      <c r="B6" s="70" t="s">
        <v>70</v>
      </c>
    </row>
    <row r="7" spans="1:12" s="76" customFormat="1" ht="35.25" customHeight="1">
      <c r="A7" s="71" t="s">
        <v>50</v>
      </c>
      <c r="B7" s="71" t="s">
        <v>51</v>
      </c>
      <c r="C7" s="72" t="s">
        <v>52</v>
      </c>
      <c r="D7" s="73" t="s">
        <v>53</v>
      </c>
      <c r="E7" s="74" t="s">
        <v>54</v>
      </c>
      <c r="F7" s="74" t="s">
        <v>55</v>
      </c>
      <c r="G7" s="74" t="s">
        <v>56</v>
      </c>
      <c r="H7" s="74" t="s">
        <v>57</v>
      </c>
      <c r="I7" s="74" t="s">
        <v>58</v>
      </c>
      <c r="J7" s="75" t="s">
        <v>123</v>
      </c>
    </row>
    <row r="8" spans="1:12" ht="32.1" customHeight="1">
      <c r="A8" s="77">
        <v>1</v>
      </c>
      <c r="B8" s="78"/>
      <c r="C8" s="79"/>
      <c r="D8" s="80"/>
      <c r="E8" s="81"/>
      <c r="F8" s="81"/>
      <c r="G8" s="81"/>
      <c r="H8" s="81"/>
      <c r="I8" s="81"/>
      <c r="J8" s="82"/>
      <c r="L8" s="96"/>
    </row>
    <row r="9" spans="1:12" ht="32.1" customHeight="1">
      <c r="A9" s="77">
        <v>2</v>
      </c>
      <c r="B9" s="78"/>
      <c r="C9" s="79"/>
      <c r="D9" s="80"/>
      <c r="E9" s="81"/>
      <c r="F9" s="81"/>
      <c r="G9" s="81"/>
      <c r="H9" s="81"/>
      <c r="I9" s="81"/>
      <c r="J9" s="82"/>
      <c r="L9" s="96"/>
    </row>
    <row r="10" spans="1:12" ht="32.1" customHeight="1">
      <c r="A10" s="77">
        <v>3</v>
      </c>
      <c r="B10" s="78"/>
      <c r="C10" s="79"/>
      <c r="D10" s="80"/>
      <c r="E10" s="81"/>
      <c r="F10" s="81"/>
      <c r="G10" s="81"/>
      <c r="H10" s="81"/>
      <c r="I10" s="81"/>
      <c r="J10" s="82"/>
      <c r="L10" s="96"/>
    </row>
    <row r="11" spans="1:12" ht="32.1" customHeight="1">
      <c r="A11" s="77">
        <v>4</v>
      </c>
      <c r="B11" s="78"/>
      <c r="C11" s="79"/>
      <c r="D11" s="80"/>
      <c r="E11" s="81"/>
      <c r="F11" s="81"/>
      <c r="G11" s="81"/>
      <c r="H11" s="81"/>
      <c r="I11" s="81"/>
      <c r="J11" s="82"/>
    </row>
    <row r="12" spans="1:12" ht="32.1" customHeight="1">
      <c r="A12" s="77">
        <v>5</v>
      </c>
      <c r="B12" s="78"/>
      <c r="C12" s="79"/>
      <c r="D12" s="80"/>
      <c r="E12" s="81"/>
      <c r="F12" s="81"/>
      <c r="G12" s="81"/>
      <c r="H12" s="81"/>
      <c r="I12" s="81"/>
      <c r="J12" s="82"/>
    </row>
    <row r="13" spans="1:12" ht="32.1" customHeight="1">
      <c r="A13" s="77">
        <v>6</v>
      </c>
      <c r="B13" s="78"/>
      <c r="C13" s="79"/>
      <c r="D13" s="80"/>
      <c r="E13" s="81"/>
      <c r="F13" s="81"/>
      <c r="G13" s="81"/>
      <c r="H13" s="81"/>
      <c r="I13" s="81"/>
      <c r="J13" s="82"/>
    </row>
    <row r="14" spans="1:12" ht="32.1" customHeight="1">
      <c r="A14" s="77">
        <v>7</v>
      </c>
      <c r="B14" s="78"/>
      <c r="C14" s="79"/>
      <c r="D14" s="80"/>
      <c r="E14" s="81"/>
      <c r="F14" s="81"/>
      <c r="G14" s="81"/>
      <c r="H14" s="81"/>
      <c r="I14" s="81"/>
      <c r="J14" s="82"/>
    </row>
    <row r="15" spans="1:12" ht="32.1" customHeight="1">
      <c r="A15" s="77">
        <v>8</v>
      </c>
      <c r="B15" s="78"/>
      <c r="C15" s="79"/>
      <c r="D15" s="80"/>
      <c r="E15" s="81"/>
      <c r="F15" s="81"/>
      <c r="G15" s="81"/>
      <c r="H15" s="81"/>
      <c r="I15" s="81"/>
      <c r="J15" s="82"/>
    </row>
    <row r="16" spans="1:12" ht="32.1" customHeight="1">
      <c r="A16" s="77">
        <v>9</v>
      </c>
      <c r="B16" s="78"/>
      <c r="C16" s="79"/>
      <c r="D16" s="80"/>
      <c r="E16" s="81"/>
      <c r="F16" s="81"/>
      <c r="G16" s="81"/>
      <c r="H16" s="81"/>
      <c r="I16" s="81"/>
      <c r="J16" s="82"/>
    </row>
    <row r="17" spans="1:10" ht="32.1" customHeight="1">
      <c r="A17" s="77">
        <v>10</v>
      </c>
      <c r="B17" s="78"/>
      <c r="C17" s="79"/>
      <c r="D17" s="80"/>
      <c r="E17" s="81"/>
      <c r="F17" s="81"/>
      <c r="G17" s="81"/>
      <c r="H17" s="81"/>
      <c r="I17" s="81"/>
      <c r="J17" s="82"/>
    </row>
    <row r="18" spans="1:10" ht="32.1" customHeight="1">
      <c r="A18" s="77">
        <v>11</v>
      </c>
      <c r="B18" s="78"/>
      <c r="C18" s="79"/>
      <c r="D18" s="80"/>
      <c r="E18" s="81"/>
      <c r="F18" s="81"/>
      <c r="G18" s="81"/>
      <c r="H18" s="81"/>
      <c r="I18" s="81"/>
      <c r="J18" s="82"/>
    </row>
    <row r="19" spans="1:10" ht="32.1" customHeight="1">
      <c r="A19" s="77">
        <v>12</v>
      </c>
      <c r="B19" s="78"/>
      <c r="C19" s="79"/>
      <c r="D19" s="80"/>
      <c r="E19" s="81"/>
      <c r="F19" s="81"/>
      <c r="G19" s="81"/>
      <c r="H19" s="81"/>
      <c r="I19" s="81"/>
      <c r="J19" s="82"/>
    </row>
    <row r="20" spans="1:10" ht="32.1" customHeight="1">
      <c r="A20" s="77">
        <v>13</v>
      </c>
      <c r="B20" s="78"/>
      <c r="C20" s="79"/>
      <c r="D20" s="80"/>
      <c r="E20" s="81"/>
      <c r="F20" s="81"/>
      <c r="G20" s="81"/>
      <c r="H20" s="81"/>
      <c r="I20" s="81"/>
      <c r="J20" s="82"/>
    </row>
    <row r="21" spans="1:10" ht="32.1" customHeight="1">
      <c r="A21" s="77">
        <v>14</v>
      </c>
      <c r="B21" s="78"/>
      <c r="C21" s="79"/>
      <c r="D21" s="80"/>
      <c r="E21" s="81"/>
      <c r="F21" s="81"/>
      <c r="G21" s="81"/>
      <c r="H21" s="81"/>
      <c r="I21" s="81"/>
      <c r="J21" s="82"/>
    </row>
    <row r="22" spans="1:10" ht="32.1" customHeight="1">
      <c r="A22" s="77">
        <v>15</v>
      </c>
      <c r="B22" s="78"/>
      <c r="C22" s="79"/>
      <c r="D22" s="80"/>
      <c r="E22" s="81"/>
      <c r="F22" s="81"/>
      <c r="G22" s="81"/>
      <c r="H22" s="81"/>
      <c r="I22" s="81"/>
      <c r="J22" s="82"/>
    </row>
    <row r="23" spans="1:10" ht="32.1" customHeight="1">
      <c r="A23" s="77">
        <v>16</v>
      </c>
      <c r="B23" s="78"/>
      <c r="C23" s="79"/>
      <c r="D23" s="80"/>
      <c r="E23" s="81"/>
      <c r="F23" s="81"/>
      <c r="G23" s="81"/>
      <c r="H23" s="81"/>
      <c r="I23" s="81"/>
      <c r="J23" s="82"/>
    </row>
    <row r="24" spans="1:10" ht="32.1" customHeight="1">
      <c r="A24" s="77">
        <v>17</v>
      </c>
      <c r="B24" s="78"/>
      <c r="C24" s="79"/>
      <c r="D24" s="80"/>
      <c r="E24" s="81"/>
      <c r="F24" s="81"/>
      <c r="G24" s="81"/>
      <c r="H24" s="81"/>
      <c r="I24" s="81"/>
      <c r="J24" s="82"/>
    </row>
    <row r="25" spans="1:10" ht="32.1" customHeight="1">
      <c r="A25" s="77">
        <v>18</v>
      </c>
      <c r="B25" s="78"/>
      <c r="C25" s="79"/>
      <c r="D25" s="80"/>
      <c r="E25" s="81"/>
      <c r="F25" s="81"/>
      <c r="G25" s="81"/>
      <c r="H25" s="81"/>
      <c r="I25" s="81"/>
      <c r="J25" s="82"/>
    </row>
    <row r="26" spans="1:10" ht="32.1" customHeight="1">
      <c r="A26" s="77">
        <v>19</v>
      </c>
      <c r="B26" s="78"/>
      <c r="C26" s="79"/>
      <c r="D26" s="80"/>
      <c r="E26" s="81"/>
      <c r="F26" s="81"/>
      <c r="G26" s="81"/>
      <c r="H26" s="81"/>
      <c r="I26" s="81"/>
      <c r="J26" s="82"/>
    </row>
    <row r="27" spans="1:10" ht="32.1" customHeight="1">
      <c r="A27" s="77">
        <v>20</v>
      </c>
      <c r="B27" s="78"/>
      <c r="C27" s="79"/>
      <c r="D27" s="80"/>
      <c r="E27" s="81"/>
      <c r="F27" s="81"/>
      <c r="G27" s="81"/>
      <c r="H27" s="81"/>
      <c r="I27" s="81"/>
      <c r="J27" s="82"/>
    </row>
    <row r="28" spans="1:10" ht="32.1" customHeight="1">
      <c r="A28" s="77">
        <v>21</v>
      </c>
      <c r="B28" s="78"/>
      <c r="C28" s="79"/>
      <c r="D28" s="80"/>
      <c r="E28" s="81"/>
      <c r="F28" s="81"/>
      <c r="G28" s="81"/>
      <c r="H28" s="81"/>
      <c r="I28" s="81"/>
      <c r="J28" s="82"/>
    </row>
    <row r="29" spans="1:10" ht="32.1" customHeight="1">
      <c r="A29" s="77">
        <v>22</v>
      </c>
      <c r="B29" s="78"/>
      <c r="C29" s="79"/>
      <c r="D29" s="80"/>
      <c r="E29" s="81"/>
      <c r="F29" s="81"/>
      <c r="G29" s="81"/>
      <c r="H29" s="81"/>
      <c r="I29" s="81"/>
      <c r="J29" s="82"/>
    </row>
    <row r="30" spans="1:10" ht="32.1" customHeight="1">
      <c r="A30" s="77">
        <v>23</v>
      </c>
      <c r="B30" s="78"/>
      <c r="C30" s="79"/>
      <c r="D30" s="80"/>
      <c r="E30" s="81"/>
      <c r="F30" s="81"/>
      <c r="G30" s="81"/>
      <c r="H30" s="81"/>
      <c r="I30" s="81"/>
      <c r="J30" s="82"/>
    </row>
    <row r="31" spans="1:10" ht="32.1" customHeight="1">
      <c r="A31" s="77">
        <v>24</v>
      </c>
      <c r="B31" s="78"/>
      <c r="C31" s="79"/>
      <c r="D31" s="80"/>
      <c r="E31" s="81"/>
      <c r="F31" s="81"/>
      <c r="G31" s="81"/>
      <c r="H31" s="81"/>
      <c r="I31" s="81"/>
      <c r="J31" s="82"/>
    </row>
    <row r="32" spans="1:10" ht="32.1" customHeight="1">
      <c r="A32" s="77">
        <v>25</v>
      </c>
      <c r="B32" s="78"/>
      <c r="C32" s="79"/>
      <c r="D32" s="80"/>
      <c r="E32" s="81"/>
      <c r="F32" s="81"/>
      <c r="G32" s="81"/>
      <c r="H32" s="81"/>
      <c r="I32" s="81"/>
      <c r="J32" s="82"/>
    </row>
    <row r="33" spans="1:10" ht="32.1" customHeight="1">
      <c r="A33" s="77">
        <v>26</v>
      </c>
      <c r="B33" s="78"/>
      <c r="C33" s="79"/>
      <c r="D33" s="80"/>
      <c r="E33" s="81"/>
      <c r="F33" s="81"/>
      <c r="G33" s="81"/>
      <c r="H33" s="81"/>
      <c r="I33" s="81"/>
      <c r="J33" s="82"/>
    </row>
    <row r="34" spans="1:10" ht="32.1" customHeight="1">
      <c r="A34" s="77">
        <v>27</v>
      </c>
      <c r="B34" s="78"/>
      <c r="C34" s="79"/>
      <c r="D34" s="80"/>
      <c r="E34" s="81"/>
      <c r="F34" s="81"/>
      <c r="G34" s="81"/>
      <c r="H34" s="81"/>
      <c r="I34" s="81"/>
      <c r="J34" s="82"/>
    </row>
    <row r="35" spans="1:10" ht="32.1" customHeight="1">
      <c r="A35" s="77">
        <v>28</v>
      </c>
      <c r="B35" s="78"/>
      <c r="C35" s="79"/>
      <c r="D35" s="80"/>
      <c r="E35" s="81"/>
      <c r="F35" s="81"/>
      <c r="G35" s="81"/>
      <c r="H35" s="81"/>
      <c r="I35" s="81"/>
      <c r="J35" s="82"/>
    </row>
    <row r="36" spans="1:10" ht="32.1" customHeight="1">
      <c r="A36" s="77">
        <v>29</v>
      </c>
      <c r="B36" s="78"/>
      <c r="C36" s="79"/>
      <c r="D36" s="80"/>
      <c r="E36" s="81"/>
      <c r="F36" s="81"/>
      <c r="G36" s="81"/>
      <c r="H36" s="81"/>
      <c r="I36" s="81"/>
      <c r="J36" s="82"/>
    </row>
    <row r="37" spans="1:10" ht="32.1" customHeight="1">
      <c r="A37" s="77">
        <v>30</v>
      </c>
      <c r="B37" s="78"/>
      <c r="C37" s="79"/>
      <c r="D37" s="80"/>
      <c r="E37" s="81"/>
      <c r="F37" s="81"/>
      <c r="G37" s="81"/>
      <c r="H37" s="81"/>
      <c r="I37" s="81"/>
      <c r="J37" s="82"/>
    </row>
    <row r="38" spans="1:10" ht="32.1" customHeight="1">
      <c r="A38" s="385" t="s">
        <v>60</v>
      </c>
      <c r="B38" s="386"/>
      <c r="C38" s="387"/>
      <c r="D38" s="89">
        <f>COUNTIF(D8:D37,"〇")</f>
        <v>0</v>
      </c>
      <c r="E38" s="89">
        <f t="shared" ref="E38:I38" si="0">COUNTIF(E8:E37,"〇")</f>
        <v>0</v>
      </c>
      <c r="F38" s="89">
        <f t="shared" si="0"/>
        <v>0</v>
      </c>
      <c r="G38" s="89">
        <f t="shared" si="0"/>
        <v>0</v>
      </c>
      <c r="H38" s="89">
        <f t="shared" si="0"/>
        <v>0</v>
      </c>
      <c r="I38" s="89">
        <f t="shared" si="0"/>
        <v>0</v>
      </c>
      <c r="J38" s="90"/>
    </row>
    <row r="39" spans="1:10" ht="27.75" customHeight="1">
      <c r="A39" s="91" t="s">
        <v>61</v>
      </c>
      <c r="B39" s="92" t="s">
        <v>120</v>
      </c>
      <c r="C39" s="93"/>
      <c r="D39" s="94"/>
      <c r="E39" s="94"/>
      <c r="F39" s="94"/>
      <c r="G39" s="94"/>
      <c r="H39" s="94"/>
      <c r="I39" s="94"/>
      <c r="J39" s="94"/>
    </row>
    <row r="40" spans="1:10" ht="26.25" customHeight="1">
      <c r="A40" s="91" t="s">
        <v>62</v>
      </c>
      <c r="B40" s="388" t="s">
        <v>63</v>
      </c>
      <c r="C40" s="388"/>
      <c r="D40" s="388"/>
      <c r="E40" s="388"/>
      <c r="F40" s="388"/>
      <c r="G40" s="388"/>
      <c r="H40" s="388"/>
      <c r="I40" s="388"/>
      <c r="J40" s="388"/>
    </row>
    <row r="41" spans="1:10" ht="26.25" customHeight="1">
      <c r="A41" s="91" t="s">
        <v>64</v>
      </c>
      <c r="B41" s="389" t="s">
        <v>121</v>
      </c>
      <c r="C41" s="389"/>
      <c r="D41" s="389"/>
      <c r="E41" s="389"/>
      <c r="F41" s="389"/>
      <c r="G41" s="389"/>
      <c r="H41" s="389"/>
      <c r="I41" s="389"/>
      <c r="J41" s="389"/>
    </row>
    <row r="42" spans="1:10" ht="26.25" customHeight="1">
      <c r="A42" s="91" t="s">
        <v>66</v>
      </c>
      <c r="B42" s="92" t="s">
        <v>67</v>
      </c>
      <c r="C42" s="91"/>
      <c r="D42" s="92"/>
      <c r="E42" s="92"/>
      <c r="F42" s="92"/>
      <c r="G42" s="92"/>
      <c r="H42" s="92"/>
      <c r="I42" s="92"/>
      <c r="J42" s="76"/>
    </row>
    <row r="43" spans="1:10" ht="27" customHeight="1">
      <c r="A43" s="91" t="s">
        <v>68</v>
      </c>
      <c r="B43" s="390" t="s">
        <v>69</v>
      </c>
      <c r="C43" s="390"/>
      <c r="D43" s="390"/>
      <c r="E43" s="390"/>
      <c r="F43" s="390"/>
      <c r="G43" s="390"/>
      <c r="H43" s="390"/>
      <c r="I43" s="390"/>
      <c r="J43" s="76"/>
    </row>
    <row r="44" spans="1:10" ht="8.25" customHeight="1"/>
    <row r="45" spans="1:10" ht="18" customHeight="1">
      <c r="A45" s="95"/>
    </row>
  </sheetData>
  <mergeCells count="8">
    <mergeCell ref="A38:C38"/>
    <mergeCell ref="B40:J40"/>
    <mergeCell ref="B41:J41"/>
    <mergeCell ref="B43:I43"/>
    <mergeCell ref="E2:F3"/>
    <mergeCell ref="G2:J3"/>
    <mergeCell ref="E4:F5"/>
    <mergeCell ref="G4:J5"/>
  </mergeCells>
  <phoneticPr fontId="2"/>
  <dataValidations count="2">
    <dataValidation type="list" allowBlank="1" showInputMessage="1" showErrorMessage="1" sqref="C8:C37" xr:uid="{FD59140A-46AE-4C21-9E31-0BA582F644A9}">
      <formula1>"男,女"</formula1>
    </dataValidation>
    <dataValidation type="list" allowBlank="1" showInputMessage="1" showErrorMessage="1" sqref="D8:I37" xr:uid="{FB892F05-E721-4B8B-8E1C-CADF0A570F17}">
      <formula1>"〇"</formula1>
    </dataValidation>
  </dataValidations>
  <printOptions horizontalCentered="1" verticalCentered="1"/>
  <pageMargins left="0.70866141732283472" right="0.39370078740157483" top="0.55118110236220474" bottom="0.55118110236220474" header="0.35433070866141736" footer="0.19685039370078741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利用申込書</vt:lpstr>
      <vt:lpstr>研修プログラム</vt:lpstr>
      <vt:lpstr>宿泊食事数伝票</vt:lpstr>
      <vt:lpstr>宿泊名簿</vt:lpstr>
      <vt:lpstr>日帰り名簿</vt:lpstr>
      <vt:lpstr>研修プログラム!Print_Area</vt:lpstr>
      <vt:lpstr>宿泊食事数伝票!Print_Area</vt:lpstr>
      <vt:lpstr>宿泊名簿!Print_Area</vt:lpstr>
      <vt:lpstr>日帰り名簿!Print_Area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白山青年の家 石川県立</dc:creator>
  <cp:lastModifiedBy>白山青年の家 石川県立</cp:lastModifiedBy>
  <cp:lastPrinted>2025-03-18T08:07:22Z</cp:lastPrinted>
  <dcterms:created xsi:type="dcterms:W3CDTF">2025-03-04T01:33:04Z</dcterms:created>
  <dcterms:modified xsi:type="dcterms:W3CDTF">2025-04-02T06:13:21Z</dcterms:modified>
</cp:coreProperties>
</file>